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01-2011" sheetId="1" r:id="rId1"/>
    <sheet name="2012 data_GL C" sheetId="2" r:id="rId2"/>
  </sheets>
  <definedNames/>
  <calcPr fullCalcOnLoad="1"/>
</workbook>
</file>

<file path=xl/sharedStrings.xml><?xml version="1.0" encoding="utf-8"?>
<sst xmlns="http://schemas.openxmlformats.org/spreadsheetml/2006/main" count="2931" uniqueCount="696">
  <si>
    <t>ID</t>
  </si>
  <si>
    <t>Identifier</t>
  </si>
  <si>
    <t>Location</t>
  </si>
  <si>
    <t>fishID</t>
  </si>
  <si>
    <t>phenotype</t>
  </si>
  <si>
    <t>total length</t>
  </si>
  <si>
    <t>total weight</t>
  </si>
  <si>
    <t>gutted weight</t>
  </si>
  <si>
    <t>sex</t>
  </si>
  <si>
    <t>sampling date</t>
  </si>
  <si>
    <t>position LAT</t>
  </si>
  <si>
    <t>position LON</t>
  </si>
  <si>
    <t>catch depth</t>
  </si>
  <si>
    <t>vessel type</t>
  </si>
  <si>
    <t>partner sample</t>
  </si>
  <si>
    <t>gear</t>
  </si>
  <si>
    <t>number</t>
  </si>
  <si>
    <t>cruise identification</t>
  </si>
  <si>
    <t>station</t>
  </si>
  <si>
    <t>remark</t>
  </si>
  <si>
    <t>DeepSea_0982</t>
  </si>
  <si>
    <t>DeepSea0982</t>
  </si>
  <si>
    <t>Irminger Sea</t>
  </si>
  <si>
    <t>A820010711343mendeepsea4</t>
  </si>
  <si>
    <t>deepsea</t>
  </si>
  <si>
    <t/>
  </si>
  <si>
    <t>620550N</t>
  </si>
  <si>
    <t>0270890W</t>
  </si>
  <si>
    <t>res</t>
  </si>
  <si>
    <t>pel</t>
  </si>
  <si>
    <t>A8</t>
  </si>
  <si>
    <t>343</t>
  </si>
  <si>
    <t>DeepSea_0983</t>
  </si>
  <si>
    <t>DeepSea0983</t>
  </si>
  <si>
    <t>A820010711343mendeepsea5</t>
  </si>
  <si>
    <t>DeepSea_0984</t>
  </si>
  <si>
    <t>DeepSea0984</t>
  </si>
  <si>
    <t>A820010711343mendeepsea6</t>
  </si>
  <si>
    <t>ST343_12</t>
  </si>
  <si>
    <t>DeepSea_0987</t>
  </si>
  <si>
    <t>DeepSea0987</t>
  </si>
  <si>
    <t>A820010711343mendeepsea9</t>
  </si>
  <si>
    <t>DeepSea_0988</t>
  </si>
  <si>
    <t>DeepSea0988</t>
  </si>
  <si>
    <t>A820010711343mendeepsea10</t>
  </si>
  <si>
    <t>DeepSea_0989</t>
  </si>
  <si>
    <t>DeepSea0989</t>
  </si>
  <si>
    <t>A820010711343mendeepsea11</t>
  </si>
  <si>
    <t>DeepSea_0990</t>
  </si>
  <si>
    <t>DeepSea0990</t>
  </si>
  <si>
    <t>A820010711343mendeepsea12</t>
  </si>
  <si>
    <t>DeepSea_0991</t>
  </si>
  <si>
    <t>DeepSea0991</t>
  </si>
  <si>
    <t>A820010711343mendeepsea13</t>
  </si>
  <si>
    <t>DeepSea_0996</t>
  </si>
  <si>
    <t>DeepSea0996</t>
  </si>
  <si>
    <t>A820010711343mendeepsea18</t>
  </si>
  <si>
    <t>DeepSea_0997</t>
  </si>
  <si>
    <t>DeepSea0997</t>
  </si>
  <si>
    <t>A820010711343mendeepsea19</t>
  </si>
  <si>
    <t>DeepSea_0998</t>
  </si>
  <si>
    <t>DeepSea0998</t>
  </si>
  <si>
    <t>A820010711343mendeepsea20</t>
  </si>
  <si>
    <t>DeepSea_0999</t>
  </si>
  <si>
    <t>DeepSea0999</t>
  </si>
  <si>
    <t>A820010711343mendeepsea21</t>
  </si>
  <si>
    <t>DeepSea_1001</t>
  </si>
  <si>
    <t>DeepSea1001</t>
  </si>
  <si>
    <t>A820010711343mendeepsea23</t>
  </si>
  <si>
    <t>DeepSea_1002</t>
  </si>
  <si>
    <t>DeepSea1002</t>
  </si>
  <si>
    <t>A820010711343mendeepsea24</t>
  </si>
  <si>
    <t>DeepSea_1004</t>
  </si>
  <si>
    <t>DeepSea1004</t>
  </si>
  <si>
    <t>A820010711343mendeepsea26</t>
  </si>
  <si>
    <t>DeepSea_0962</t>
  </si>
  <si>
    <t>DeepSea0962</t>
  </si>
  <si>
    <t>A820010707337mendeepsea1</t>
  </si>
  <si>
    <t>M</t>
  </si>
  <si>
    <t>545480N</t>
  </si>
  <si>
    <t>0362590W</t>
  </si>
  <si>
    <t>337</t>
  </si>
  <si>
    <t>DeepSea_0964</t>
  </si>
  <si>
    <t>DeepSea0964</t>
  </si>
  <si>
    <t>A820010707337mendeepsea3</t>
  </si>
  <si>
    <t>F</t>
  </si>
  <si>
    <t>DeepSea_0967</t>
  </si>
  <si>
    <t>DeepSea0967</t>
  </si>
  <si>
    <t>A820010707337mendeepsea6</t>
  </si>
  <si>
    <t>DeepSea_0969</t>
  </si>
  <si>
    <t>DeepSea0969</t>
  </si>
  <si>
    <t>A820010707337mendeepsea8</t>
  </si>
  <si>
    <t>DeepSea_0972</t>
  </si>
  <si>
    <t>DeepSea0972</t>
  </si>
  <si>
    <t>A820010708338mendeepsea3</t>
  </si>
  <si>
    <t>551890N</t>
  </si>
  <si>
    <t>0341880W</t>
  </si>
  <si>
    <t>338</t>
  </si>
  <si>
    <t>DeepSea_0974</t>
  </si>
  <si>
    <t>DeepSea0974</t>
  </si>
  <si>
    <t>A820010708338mendeepsea5</t>
  </si>
  <si>
    <t>DeepSea_0975</t>
  </si>
  <si>
    <t>DeepSea0975</t>
  </si>
  <si>
    <t>A820010708338mendeepsea6</t>
  </si>
  <si>
    <t>DeepSea_0978</t>
  </si>
  <si>
    <t>DeepSea0978</t>
  </si>
  <si>
    <t>A820010708338mendeepsea9</t>
  </si>
  <si>
    <t>ST343_20</t>
  </si>
  <si>
    <t>ST343_22</t>
  </si>
  <si>
    <t>GMenOdra_0356</t>
  </si>
  <si>
    <t>GMenOdra0356</t>
  </si>
  <si>
    <t>East Greenland</t>
  </si>
  <si>
    <t>REB</t>
  </si>
  <si>
    <t>18-02-2011</t>
  </si>
  <si>
    <t>355-368</t>
  </si>
  <si>
    <t>Odra</t>
  </si>
  <si>
    <t>Q2</t>
  </si>
  <si>
    <t>GMenOdra_0357</t>
  </si>
  <si>
    <t>GMenOdra0357</t>
  </si>
  <si>
    <t>GMenOdra_0406</t>
  </si>
  <si>
    <t>GMenOdra0406</t>
  </si>
  <si>
    <t>22-02-2011</t>
  </si>
  <si>
    <t>GMenAp_0499</t>
  </si>
  <si>
    <t>GMenAp0499</t>
  </si>
  <si>
    <t>04-04-2011</t>
  </si>
  <si>
    <t>Atlantic peace</t>
  </si>
  <si>
    <t>GMenAp_0504</t>
  </si>
  <si>
    <t>GMenAp0504</t>
  </si>
  <si>
    <t>08-04-2011</t>
  </si>
  <si>
    <t>Q3</t>
  </si>
  <si>
    <t>GMenAp_0505</t>
  </si>
  <si>
    <t>GMenAp0505</t>
  </si>
  <si>
    <t>GMenAp_0600</t>
  </si>
  <si>
    <t>GMenAp0600</t>
  </si>
  <si>
    <t>11-04-2011</t>
  </si>
  <si>
    <t>Manu</t>
  </si>
  <si>
    <t>GMenAp_0617</t>
  </si>
  <si>
    <t>GMenAp0617</t>
  </si>
  <si>
    <t>GMenPaQA_0277</t>
  </si>
  <si>
    <t>GMenPaQA0277</t>
  </si>
  <si>
    <t>PA</t>
  </si>
  <si>
    <t>Q1</t>
  </si>
  <si>
    <t>GMenPaQA_0285</t>
  </si>
  <si>
    <t>GMenPaQA0285</t>
  </si>
  <si>
    <t>GMenPaQA_0289</t>
  </si>
  <si>
    <t>GMenPaQA0289</t>
  </si>
  <si>
    <t>GMenPaQA_0291</t>
  </si>
  <si>
    <t>GMenPaQA0291</t>
  </si>
  <si>
    <t>GMenPaQA_0292</t>
  </si>
  <si>
    <t>GMenPaQA0292</t>
  </si>
  <si>
    <t>GMenPaQA_0293</t>
  </si>
  <si>
    <t>GMenPaQA0293</t>
  </si>
  <si>
    <t>GMenPaQA_0305</t>
  </si>
  <si>
    <t>GMenPaQA0305</t>
  </si>
  <si>
    <t>GMenPaQA_0306</t>
  </si>
  <si>
    <t>GMenPaQA0306</t>
  </si>
  <si>
    <t>U</t>
  </si>
  <si>
    <t>GMenPaQA_0307</t>
  </si>
  <si>
    <t>GMenPaQA0307</t>
  </si>
  <si>
    <t>GMenPaQA_0319</t>
  </si>
  <si>
    <t>GMenPaQA0319</t>
  </si>
  <si>
    <t>GMenPaQA_0327</t>
  </si>
  <si>
    <t>GMenPaQA0327</t>
  </si>
  <si>
    <t>GMenPaQA_0328</t>
  </si>
  <si>
    <t>GMenPaQA0328</t>
  </si>
  <si>
    <t>GMenPaQA_0329</t>
  </si>
  <si>
    <t>GMenPaQA0329</t>
  </si>
  <si>
    <t>GMenPaQA_0330</t>
  </si>
  <si>
    <t>GMenPaQA0330</t>
  </si>
  <si>
    <t>GMenPaQA_0331</t>
  </si>
  <si>
    <t>GMenPaQA0331</t>
  </si>
  <si>
    <t>GMenPaQA_0348</t>
  </si>
  <si>
    <t>GMenPaQA0348</t>
  </si>
  <si>
    <t>GMenPaQA_0659</t>
  </si>
  <si>
    <t>GMenPaQA0659</t>
  </si>
  <si>
    <t>GMenPaQC_0139</t>
  </si>
  <si>
    <t>GMenPaQC0139</t>
  </si>
  <si>
    <t>Q5</t>
  </si>
  <si>
    <t>GMenPaQC_0143</t>
  </si>
  <si>
    <t>GMenPaQC0143</t>
  </si>
  <si>
    <t>GMenPaQB_0189</t>
  </si>
  <si>
    <t>GMenPaQB0189</t>
  </si>
  <si>
    <t>GMenPaQB_0190</t>
  </si>
  <si>
    <t>GMenPaQB0190</t>
  </si>
  <si>
    <t>GMenPaQC_0249</t>
  </si>
  <si>
    <t>GMenPaQC0249</t>
  </si>
  <si>
    <t>GMenPaQC_0251</t>
  </si>
  <si>
    <t>GMenPaQC0251</t>
  </si>
  <si>
    <t>GMenPaQC_0255</t>
  </si>
  <si>
    <t>GMenPaQC0255</t>
  </si>
  <si>
    <t>GMenPaQC_0260</t>
  </si>
  <si>
    <t>GMenPaQC0260</t>
  </si>
  <si>
    <t>GMenPaQC_0263</t>
  </si>
  <si>
    <t>GMenPaQC0263</t>
  </si>
  <si>
    <t>GMenPaQC_0265</t>
  </si>
  <si>
    <t>GMenPaQC0265</t>
  </si>
  <si>
    <t>GMenPaQC_0273</t>
  </si>
  <si>
    <t>GMenPaQC0273</t>
  </si>
  <si>
    <t>GMenPaQC_0274</t>
  </si>
  <si>
    <t>GMenPaQC0274</t>
  </si>
  <si>
    <t>GMenPaQD_0145</t>
  </si>
  <si>
    <t>GMenPaQD0145</t>
  </si>
  <si>
    <t>GMenPaQD_0218</t>
  </si>
  <si>
    <t>GMenPaQD0218</t>
  </si>
  <si>
    <t>GMenPaQD_0222</t>
  </si>
  <si>
    <t>GMenPaQD0222</t>
  </si>
  <si>
    <t>GMenPaQD_0224</t>
  </si>
  <si>
    <t>GMenPaQD0224</t>
  </si>
  <si>
    <t>GMenPaQD_0227</t>
  </si>
  <si>
    <t>GMenPaQD0227</t>
  </si>
  <si>
    <t>Q6</t>
  </si>
  <si>
    <t>GMenPaQD_0233</t>
  </si>
  <si>
    <t>GMenPaQD0233</t>
  </si>
  <si>
    <t>GMenPaQD_0234</t>
  </si>
  <si>
    <t>GMenPaQD0234</t>
  </si>
  <si>
    <t>GMenPaQD_0235</t>
  </si>
  <si>
    <t>GMenPaQD0235</t>
  </si>
  <si>
    <t>GMenPaQD_0236</t>
  </si>
  <si>
    <t>GMenPaQD0236</t>
  </si>
  <si>
    <t>GMenPaQD_0237</t>
  </si>
  <si>
    <t>GMenPaQD0237</t>
  </si>
  <si>
    <t>GMenPaQD_0238</t>
  </si>
  <si>
    <t>GMenPaQD0238</t>
  </si>
  <si>
    <t>GMenPaQD_0239</t>
  </si>
  <si>
    <t>GMenPaQD0239</t>
  </si>
  <si>
    <t>GMenPaQD_0243</t>
  </si>
  <si>
    <t>GMenPaQD0243</t>
  </si>
  <si>
    <t>GMenU_0623</t>
  </si>
  <si>
    <t>GMenU0623</t>
  </si>
  <si>
    <t>08-11-2011</t>
  </si>
  <si>
    <t>unknown</t>
  </si>
  <si>
    <t>Commercial</t>
  </si>
  <si>
    <t>MENFI02_277</t>
  </si>
  <si>
    <t>MH200209262720034menundef277</t>
  </si>
  <si>
    <t>men</t>
  </si>
  <si>
    <t>undef</t>
  </si>
  <si>
    <t>f</t>
  </si>
  <si>
    <t>601789N</t>
  </si>
  <si>
    <t>0078426W</t>
  </si>
  <si>
    <t>MH</t>
  </si>
  <si>
    <t>2720034</t>
  </si>
  <si>
    <t>dem</t>
  </si>
  <si>
    <t>Partner 2 ID: MH2002-277</t>
  </si>
  <si>
    <t>MENFI02_278</t>
  </si>
  <si>
    <t>MH200209262720034menundef278</t>
  </si>
  <si>
    <t>Partner 2 ID: MH2002-278</t>
  </si>
  <si>
    <t>MENFI02_279</t>
  </si>
  <si>
    <t>MH200209262720034menundef279</t>
  </si>
  <si>
    <t>m</t>
  </si>
  <si>
    <t>Partner 2 ID: MH2002-279</t>
  </si>
  <si>
    <t>MENFI02_280</t>
  </si>
  <si>
    <t>MH200209262720034menundef280</t>
  </si>
  <si>
    <t>Partner 2 ID: MH2002-280</t>
  </si>
  <si>
    <t>MENFI02_253</t>
  </si>
  <si>
    <t>MH200209262720034menundef253</t>
  </si>
  <si>
    <t>Partner 2 ID: MH2002-253</t>
  </si>
  <si>
    <t>MENFI02_254</t>
  </si>
  <si>
    <t>MH200209262720034menundef254</t>
  </si>
  <si>
    <t>Partner 2 ID: MH2002-254</t>
  </si>
  <si>
    <t>MENFI02_255</t>
  </si>
  <si>
    <t>MH200209262720034menundef255</t>
  </si>
  <si>
    <t>Partner 2 ID: MH2002-255</t>
  </si>
  <si>
    <t>MENFI02_256</t>
  </si>
  <si>
    <t>MH200209262720034menundef256</t>
  </si>
  <si>
    <t>Partner 2 ID: MH2002-256</t>
  </si>
  <si>
    <t>MENFI02_257</t>
  </si>
  <si>
    <t>MH200209262720034menundef257</t>
  </si>
  <si>
    <t>Partner 2 ID: MH2002-257</t>
  </si>
  <si>
    <t>MENFI02_258</t>
  </si>
  <si>
    <t>MH200209262720034menundef258</t>
  </si>
  <si>
    <t>Partner 2 ID: MH2002-258</t>
  </si>
  <si>
    <t>MENFI02_259</t>
  </si>
  <si>
    <t>MH200209262720034menundef259</t>
  </si>
  <si>
    <t>Partner 2 ID: MH2002-259</t>
  </si>
  <si>
    <t>MENFI02_260</t>
  </si>
  <si>
    <t>MH200209262720034menundef260</t>
  </si>
  <si>
    <t>Partner 2 ID: MH2002-260</t>
  </si>
  <si>
    <t>MENFI02_261</t>
  </si>
  <si>
    <t>MH200209262720034menundef261</t>
  </si>
  <si>
    <t>Partner 2 ID: MH2002-261</t>
  </si>
  <si>
    <t>MENFI02_262</t>
  </si>
  <si>
    <t>MH200209262720034menundef262</t>
  </si>
  <si>
    <t>Partner 2 ID: MH2002-262</t>
  </si>
  <si>
    <t>MENFI02_263</t>
  </si>
  <si>
    <t>MH200209262720034menundef263</t>
  </si>
  <si>
    <t>Partner 2 ID: MH2002-263</t>
  </si>
  <si>
    <t>MENFI02_264</t>
  </si>
  <si>
    <t>MH200209262720034menundef264</t>
  </si>
  <si>
    <t>Partner 2 ID: MH2002-264</t>
  </si>
  <si>
    <t>MENFI02_265</t>
  </si>
  <si>
    <t>MH200209262720034menundef265</t>
  </si>
  <si>
    <t>Partner 2 ID: MH2002-265</t>
  </si>
  <si>
    <t>MENFI02_266</t>
  </si>
  <si>
    <t>MH200209262720034menundef266</t>
  </si>
  <si>
    <t>Partner 2 ID: MH2002-266</t>
  </si>
  <si>
    <t>MENFI02_267</t>
  </si>
  <si>
    <t>MH200209262720034menundef267</t>
  </si>
  <si>
    <t>Partner 2 ID: MH2002-267</t>
  </si>
  <si>
    <t>MENFI02_268</t>
  </si>
  <si>
    <t>MH200209262720034menundef268</t>
  </si>
  <si>
    <t>Partner 2 ID: MH2002-268</t>
  </si>
  <si>
    <t>MENFI02_269</t>
  </si>
  <si>
    <t>MH200209262720034menundef269</t>
  </si>
  <si>
    <t>Partner 2 ID: MH2002-269</t>
  </si>
  <si>
    <t>MENFI02_270</t>
  </si>
  <si>
    <t>MH200209262720034menundef270</t>
  </si>
  <si>
    <t>Partner 2 ID: MH2002-270</t>
  </si>
  <si>
    <t>MENFI02_271</t>
  </si>
  <si>
    <t>MH200209262720034menundef271</t>
  </si>
  <si>
    <t>Partner 2 ID: MH2002-271</t>
  </si>
  <si>
    <t>MENFI02_272</t>
  </si>
  <si>
    <t>MH200209262720034menundef272</t>
  </si>
  <si>
    <t>Partner 2 ID: MH2002-272</t>
  </si>
  <si>
    <t>MENFI02_273</t>
  </si>
  <si>
    <t>MH200209262720034menundef273</t>
  </si>
  <si>
    <t>Partner 2 ID: MH2002-273</t>
  </si>
  <si>
    <t>MENFI02_274</t>
  </si>
  <si>
    <t>MH200209262720034menundef274</t>
  </si>
  <si>
    <t>Partner 2 ID: MH2002-274</t>
  </si>
  <si>
    <t>MENFI02_275</t>
  </si>
  <si>
    <t>MH200209262720034menundef275</t>
  </si>
  <si>
    <t>Partner 2 ID: MH2002-275</t>
  </si>
  <si>
    <t>MENFI02_276</t>
  </si>
  <si>
    <t>MH200209262720034menundef276</t>
  </si>
  <si>
    <t>Partner 2 ID: MH2002-276</t>
  </si>
  <si>
    <t>MENFI02_102</t>
  </si>
  <si>
    <t>MH200209222720012menundef102</t>
  </si>
  <si>
    <t>627886N</t>
  </si>
  <si>
    <t>0066299W</t>
  </si>
  <si>
    <t>2720012</t>
  </si>
  <si>
    <t>Partner 2 ID: MH2002-102</t>
  </si>
  <si>
    <t>MENFI02_105</t>
  </si>
  <si>
    <t>MH200209222720012menundef105</t>
  </si>
  <si>
    <t>Partner 2 ID: MH2002-105</t>
  </si>
  <si>
    <t>MENFI02_106</t>
  </si>
  <si>
    <t>MH200209222720012menundef106</t>
  </si>
  <si>
    <t>Partner 2 ID: MH2002-106</t>
  </si>
  <si>
    <t>MENFI02_107</t>
  </si>
  <si>
    <t>MH200209222720012menundef107</t>
  </si>
  <si>
    <t>Partner 2 ID: MH2002-107</t>
  </si>
  <si>
    <t>MENFI02_108</t>
  </si>
  <si>
    <t>MH200209222720012menundef108</t>
  </si>
  <si>
    <t>Partner 2 ID: MH2002-108</t>
  </si>
  <si>
    <t>MENFI02_109</t>
  </si>
  <si>
    <t>MH200209222720012menundef109</t>
  </si>
  <si>
    <t>Partner 2 ID: MH2002-109</t>
  </si>
  <si>
    <t>MENFI02_110</t>
  </si>
  <si>
    <t>MH200209222720012menundef110</t>
  </si>
  <si>
    <t>Partner 2 ID: MH2002-110</t>
  </si>
  <si>
    <t>MENFI02_111</t>
  </si>
  <si>
    <t>MH200209222720012menundef111</t>
  </si>
  <si>
    <t>Partner 2 ID: MH2002-111</t>
  </si>
  <si>
    <t>MENFI02_112</t>
  </si>
  <si>
    <t>MH200209222720012menundef112</t>
  </si>
  <si>
    <t>Partner 2 ID: MH2002-112</t>
  </si>
  <si>
    <t>MENFI02_113</t>
  </si>
  <si>
    <t>MH200209222720012menundef113</t>
  </si>
  <si>
    <t>Partner 2 ID: MH2002-113</t>
  </si>
  <si>
    <t>MENFI02_114</t>
  </si>
  <si>
    <t>MH200209222720012menundef114</t>
  </si>
  <si>
    <t>Partner 2 ID: MH2002-114</t>
  </si>
  <si>
    <t>MENFI02_115</t>
  </si>
  <si>
    <t>MH200209222720012menundef115</t>
  </si>
  <si>
    <t>Partner 2 ID: MH2002-115</t>
  </si>
  <si>
    <t>MENFI02_116</t>
  </si>
  <si>
    <t>MH200209222720012menundef116</t>
  </si>
  <si>
    <t>Partner 2 ID: MH2002-116</t>
  </si>
  <si>
    <t>MENFI02_117</t>
  </si>
  <si>
    <t>MH200209222720012menundef117</t>
  </si>
  <si>
    <t>Partner 2 ID: MH2002-117</t>
  </si>
  <si>
    <t>MENFI02_118</t>
  </si>
  <si>
    <t>MH200209222720012menundef118</t>
  </si>
  <si>
    <t>Partner 2 ID: MH2002-118</t>
  </si>
  <si>
    <t>MENFI02_119</t>
  </si>
  <si>
    <t>MH200209222720012menundef119</t>
  </si>
  <si>
    <t>Partner 2 ID: MH2002-119</t>
  </si>
  <si>
    <t>MENFI02_120</t>
  </si>
  <si>
    <t>MH200209222720012menundef120</t>
  </si>
  <si>
    <t>Partner 2 ID: MH2002-120</t>
  </si>
  <si>
    <t>MENFI02_121</t>
  </si>
  <si>
    <t>MH200209222720012menundef121</t>
  </si>
  <si>
    <t>Partner 2 ID: MH2002-121</t>
  </si>
  <si>
    <t>MENFI02_122</t>
  </si>
  <si>
    <t>MH200209222720012menundef122</t>
  </si>
  <si>
    <t>Partner 2 ID: MH2002-122</t>
  </si>
  <si>
    <t>MENFI02_123</t>
  </si>
  <si>
    <t>MH200209222720012menundef123</t>
  </si>
  <si>
    <t>Partner 2 ID: MH2002-123</t>
  </si>
  <si>
    <t>MENFI02_124</t>
  </si>
  <si>
    <t>MH200209222720012menundef124</t>
  </si>
  <si>
    <t>Partner 2 ID: MH2002-124</t>
  </si>
  <si>
    <t>MENFI02_125</t>
  </si>
  <si>
    <t>MH200209222720012menundef125</t>
  </si>
  <si>
    <t>Partner 2 ID: MH2002-125</t>
  </si>
  <si>
    <t>MENFI02_126</t>
  </si>
  <si>
    <t>MH200209222720012menundef126</t>
  </si>
  <si>
    <t>Partner 2 ID: MH2002-126</t>
  </si>
  <si>
    <t>MENFI02_127</t>
  </si>
  <si>
    <t>MH200209222720012menundef127</t>
  </si>
  <si>
    <t>Partner 2 ID: MH2002-127</t>
  </si>
  <si>
    <t>MENFI02_128</t>
  </si>
  <si>
    <t>MH200209222720012menundef128</t>
  </si>
  <si>
    <t>Partner 2 ID: MH2002-128</t>
  </si>
  <si>
    <t>MENFI02_129</t>
  </si>
  <si>
    <t>MH200209222720012menundef129</t>
  </si>
  <si>
    <t>Partner 2 ID: MH2002-129</t>
  </si>
  <si>
    <t>MENFI02_130</t>
  </si>
  <si>
    <t>MH200209222720012menundef130</t>
  </si>
  <si>
    <t>Partner 2 ID: MH2002-130</t>
  </si>
  <si>
    <t>MENFI02_131</t>
  </si>
  <si>
    <t>MH200209222720012menundef131</t>
  </si>
  <si>
    <t>Partner 2 ID: MH2002-131</t>
  </si>
  <si>
    <t>MENFI02_132</t>
  </si>
  <si>
    <t>MH200209222720012menundef132</t>
  </si>
  <si>
    <t>Partner 2 ID: MH2002-132</t>
  </si>
  <si>
    <t>MENFI02_133</t>
  </si>
  <si>
    <t>MH200209222720012menundef133</t>
  </si>
  <si>
    <t>Partner 2 ID: MH2002-133</t>
  </si>
  <si>
    <t>MENFI02_134</t>
  </si>
  <si>
    <t>MH200209222720012menundef134</t>
  </si>
  <si>
    <t>Partner 2 ID: MH2002-134</t>
  </si>
  <si>
    <t>MENFI02_135</t>
  </si>
  <si>
    <t>MH200209222720012menundef135</t>
  </si>
  <si>
    <t>Partner 2 ID: MH2002-135</t>
  </si>
  <si>
    <t>MENFI02_136</t>
  </si>
  <si>
    <t>MH200209222720012menundef136</t>
  </si>
  <si>
    <t>Partner 2 ID: MH2002-136</t>
  </si>
  <si>
    <t>MENFI02_137</t>
  </si>
  <si>
    <t>MH200209222720012menundef137</t>
  </si>
  <si>
    <t>Partner 2 ID: MH2002-137</t>
  </si>
  <si>
    <t>MENFI02_138</t>
  </si>
  <si>
    <t>MH200209222720012menundef138</t>
  </si>
  <si>
    <t>Partner 2 ID: MH2002-138</t>
  </si>
  <si>
    <t>MENFI02_139</t>
  </si>
  <si>
    <t>MH200209222720012menundef139</t>
  </si>
  <si>
    <t>Partner 2 ID: MH2002-139</t>
  </si>
  <si>
    <t>MENFI02_140</t>
  </si>
  <si>
    <t>MH200209222720012menundef140</t>
  </si>
  <si>
    <t>Partner 2 ID: MH2002-140</t>
  </si>
  <si>
    <t>OmrC_1116</t>
  </si>
  <si>
    <t>OmrC1116</t>
  </si>
  <si>
    <t>Norway</t>
  </si>
  <si>
    <t>A1-338</t>
  </si>
  <si>
    <t>R</t>
  </si>
  <si>
    <t>L</t>
  </si>
  <si>
    <t xml:space="preserve">JXNV  </t>
  </si>
  <si>
    <t>Norwegian sea</t>
  </si>
  <si>
    <t>OmrC_1120</t>
  </si>
  <si>
    <t>OmrC1120</t>
  </si>
  <si>
    <t>C-37223_01</t>
  </si>
  <si>
    <t>C</t>
  </si>
  <si>
    <t xml:space="preserve">LMBG  </t>
  </si>
  <si>
    <t>Shelf</t>
  </si>
  <si>
    <t>OmrC_1129</t>
  </si>
  <si>
    <t>OmrC1129</t>
  </si>
  <si>
    <t>C-37223_10</t>
  </si>
  <si>
    <t>OmrC_1140</t>
  </si>
  <si>
    <t>OmrC1140</t>
  </si>
  <si>
    <t>C-37223_17</t>
  </si>
  <si>
    <t>OmrC_1142</t>
  </si>
  <si>
    <t>OmrC1142</t>
  </si>
  <si>
    <t>C-37223_19</t>
  </si>
  <si>
    <t>OmrC_1145</t>
  </si>
  <si>
    <t>OmrC1145</t>
  </si>
  <si>
    <t>C-37223_22</t>
  </si>
  <si>
    <t>OmrC_1156</t>
  </si>
  <si>
    <t>OmrC1156</t>
  </si>
  <si>
    <t>C-37223_33</t>
  </si>
  <si>
    <t>OmrC_1161</t>
  </si>
  <si>
    <t>OmrC1161</t>
  </si>
  <si>
    <t>C-37223_38</t>
  </si>
  <si>
    <t>OmrC_1165</t>
  </si>
  <si>
    <t>OmrC1165</t>
  </si>
  <si>
    <t>C-37223_42</t>
  </si>
  <si>
    <t>OmrC_1176</t>
  </si>
  <si>
    <t>OmrC1176</t>
  </si>
  <si>
    <t>C-37223_55</t>
  </si>
  <si>
    <t>OmrC_1180</t>
  </si>
  <si>
    <t>OmrC1180</t>
  </si>
  <si>
    <t>C-37223_59</t>
  </si>
  <si>
    <t>OmrC_1182</t>
  </si>
  <si>
    <t>OmrC1182</t>
  </si>
  <si>
    <t>C-37223_61</t>
  </si>
  <si>
    <t>OmrC_1183</t>
  </si>
  <si>
    <t>OmrC1183</t>
  </si>
  <si>
    <t>C-37223_62</t>
  </si>
  <si>
    <t>OmrC_1272</t>
  </si>
  <si>
    <t>OmrC1272</t>
  </si>
  <si>
    <t>C-37223_71</t>
  </si>
  <si>
    <t>OmrC_1291</t>
  </si>
  <si>
    <t>OmrC1291</t>
  </si>
  <si>
    <t>C-37223_73</t>
  </si>
  <si>
    <t>OmrC_1301</t>
  </si>
  <si>
    <t>OmrC1301</t>
  </si>
  <si>
    <t>C-37223_74</t>
  </si>
  <si>
    <t>OmrA_1360</t>
  </si>
  <si>
    <t>OmrA1360</t>
  </si>
  <si>
    <t>A1-309</t>
  </si>
  <si>
    <t>NFH01</t>
  </si>
  <si>
    <t>TB294_1501</t>
  </si>
  <si>
    <t>TB2941501</t>
  </si>
  <si>
    <t>Johan Hjort</t>
  </si>
  <si>
    <t>Norwegian Sea shelf</t>
  </si>
  <si>
    <t>TB294_1502</t>
  </si>
  <si>
    <t>TB2941502</t>
  </si>
  <si>
    <t>TB294_1503</t>
  </si>
  <si>
    <t>TB2941503</t>
  </si>
  <si>
    <t>TB294_1505</t>
  </si>
  <si>
    <t>TB2941505</t>
  </si>
  <si>
    <t>TB294_1507</t>
  </si>
  <si>
    <t>TB2941507</t>
  </si>
  <si>
    <t>TB294_1509</t>
  </si>
  <si>
    <t>TB2941509</t>
  </si>
  <si>
    <t>TB294_1512</t>
  </si>
  <si>
    <t>TB2941512</t>
  </si>
  <si>
    <t>TB294_1513</t>
  </si>
  <si>
    <t>TB2941513</t>
  </si>
  <si>
    <t>TB294_1514</t>
  </si>
  <si>
    <t>TB2941514</t>
  </si>
  <si>
    <t>TB294_1516</t>
  </si>
  <si>
    <t>TB2941516</t>
  </si>
  <si>
    <t>TB294_1529</t>
  </si>
  <si>
    <t>TB2941529</t>
  </si>
  <si>
    <t>TB294_1541</t>
  </si>
  <si>
    <t>TB2941541</t>
  </si>
  <si>
    <t>TB294_1548</t>
  </si>
  <si>
    <t>TB2941548</t>
  </si>
  <si>
    <t>TB294_1550</t>
  </si>
  <si>
    <t>TB2941550</t>
  </si>
  <si>
    <t>TB294_1578</t>
  </si>
  <si>
    <t>TB2941578</t>
  </si>
  <si>
    <t>TB294_1583</t>
  </si>
  <si>
    <t>TB2941583</t>
  </si>
  <si>
    <t>TB294_1584</t>
  </si>
  <si>
    <t>TB2941584</t>
  </si>
  <si>
    <t>TB294_1585</t>
  </si>
  <si>
    <t>TB2941585</t>
  </si>
  <si>
    <t>TB294_1591</t>
  </si>
  <si>
    <t>TB2941591</t>
  </si>
  <si>
    <t>TB294_1592</t>
  </si>
  <si>
    <t>TB2941592</t>
  </si>
  <si>
    <t>Year</t>
  </si>
  <si>
    <t>Ship</t>
  </si>
  <si>
    <t>Trip</t>
  </si>
  <si>
    <t>Station</t>
  </si>
  <si>
    <t>Species</t>
  </si>
  <si>
    <t>NameLatin</t>
  </si>
  <si>
    <t>CatchWeight</t>
  </si>
  <si>
    <t>SubSampleWeight</t>
  </si>
  <si>
    <t>Sex</t>
  </si>
  <si>
    <t>Length</t>
  </si>
  <si>
    <t>Weight</t>
  </si>
  <si>
    <t>Maturity</t>
  </si>
  <si>
    <t>IndividualNumber</t>
  </si>
  <si>
    <t>IndividualSampleType</t>
  </si>
  <si>
    <t>IndividualSampleShip</t>
  </si>
  <si>
    <t>IndividualSampleID</t>
  </si>
  <si>
    <t>IndividualSampleLabel</t>
  </si>
  <si>
    <t>Purpose</t>
  </si>
  <si>
    <t>Recipient</t>
  </si>
  <si>
    <t>PosN1Decimal</t>
  </si>
  <si>
    <t>PosN2Decimal</t>
  </si>
  <si>
    <t>PosW2Decimal</t>
  </si>
  <si>
    <t>Stratum1</t>
  </si>
  <si>
    <t>Stratum2</t>
  </si>
  <si>
    <t>PosW1Decimal</t>
  </si>
  <si>
    <t>TimeStart</t>
  </si>
  <si>
    <t>TimeEnd</t>
  </si>
  <si>
    <t>Duration</t>
  </si>
  <si>
    <t>Depth1</t>
  </si>
  <si>
    <t>Depth2</t>
  </si>
  <si>
    <t>FishingDepth1</t>
  </si>
  <si>
    <t>FishingDepth2</t>
  </si>
  <si>
    <t>BottomTemperature</t>
  </si>
  <si>
    <t>Validity</t>
  </si>
  <si>
    <t>Sebastes mentella</t>
  </si>
  <si>
    <t>DNA</t>
  </si>
  <si>
    <t>Bestandsalloker</t>
  </si>
  <si>
    <t>RaHe</t>
  </si>
  <si>
    <t>0401-0600</t>
  </si>
  <si>
    <t>A</t>
  </si>
  <si>
    <t>Q4</t>
  </si>
  <si>
    <t>0801-1000</t>
  </si>
  <si>
    <t>0601-0800</t>
  </si>
  <si>
    <t>0201-0400</t>
  </si>
  <si>
    <t>index</t>
  </si>
  <si>
    <t>series</t>
  </si>
  <si>
    <t>match</t>
  </si>
  <si>
    <t>MENPAQ2</t>
  </si>
  <si>
    <t>MENPAQ3</t>
  </si>
  <si>
    <t>MENPAQ4</t>
  </si>
  <si>
    <t>MENPAQ5</t>
  </si>
  <si>
    <t>MENPAQ2_85954</t>
  </si>
  <si>
    <t>MENPAQ2_85956</t>
  </si>
  <si>
    <t>MENPAQ2_85958</t>
  </si>
  <si>
    <t>MENPAQ2_85962</t>
  </si>
  <si>
    <t>MENPAQ2_85964</t>
  </si>
  <si>
    <t>MENPAQ2_85966</t>
  </si>
  <si>
    <t>MENPAQ2_85969</t>
  </si>
  <si>
    <t>MENPAQ2_85922</t>
  </si>
  <si>
    <t>MENPAQ2_85980</t>
  </si>
  <si>
    <t>MENPAQ2_85985</t>
  </si>
  <si>
    <t>MENPAQ2_85984</t>
  </si>
  <si>
    <t>MENPAQ2_85986</t>
  </si>
  <si>
    <t>MENPAQ2_85988</t>
  </si>
  <si>
    <t>MENPAQ2_85990</t>
  </si>
  <si>
    <t>MENPAQ2_85992</t>
  </si>
  <si>
    <t>MENPAQ2_85994</t>
  </si>
  <si>
    <t>MENPAQ2_85995</t>
  </si>
  <si>
    <t>MENPAQ2_85996</t>
  </si>
  <si>
    <t>MENPAQ2_85997</t>
  </si>
  <si>
    <t>MENPAQ2_86018</t>
  </si>
  <si>
    <t>MENPAQ2_86014</t>
  </si>
  <si>
    <t>MENPAQ2_86012</t>
  </si>
  <si>
    <t>MENPAQ2_86009</t>
  </si>
  <si>
    <t>MENPAQ2_86005</t>
  </si>
  <si>
    <t>MENPAQ2_86003</t>
  </si>
  <si>
    <t>MENPAQ2_86001</t>
  </si>
  <si>
    <t>MENPAQ2_86000</t>
  </si>
  <si>
    <t>MENPAQ2_85999</t>
  </si>
  <si>
    <t>MENPAQ2_85998</t>
  </si>
  <si>
    <t>MENPAQ2_86022</t>
  </si>
  <si>
    <t>MENPAQ2_86024</t>
  </si>
  <si>
    <t>MENPAQ2_86027</t>
  </si>
  <si>
    <t>MENPAQ3_85453</t>
  </si>
  <si>
    <t>MENPAQ3_85416</t>
  </si>
  <si>
    <t>MENPAQ3_85414</t>
  </si>
  <si>
    <t>MENPAQ3_85455</t>
  </si>
  <si>
    <t>MENPAQ3_85457</t>
  </si>
  <si>
    <t>MENPAQ3_85459</t>
  </si>
  <si>
    <t>MENPAQ3_85461</t>
  </si>
  <si>
    <t>MENPAQ3_85463</t>
  </si>
  <si>
    <t>MENPAQ3_85465</t>
  </si>
  <si>
    <t>MENPAQ3_85467</t>
  </si>
  <si>
    <t>MENPAQ3_85437</t>
  </si>
  <si>
    <t>MENPAQ3_85447</t>
  </si>
  <si>
    <t>MENPAQ3_85445</t>
  </si>
  <si>
    <t>MENPAQ3_85449</t>
  </si>
  <si>
    <t>MENPAQ3_85438</t>
  </si>
  <si>
    <t>MENPAQ3_85425</t>
  </si>
  <si>
    <t>MENPAQ3_85431</t>
  </si>
  <si>
    <t>MENPAQ3_85433</t>
  </si>
  <si>
    <t>MENPAQ3_85439</t>
  </si>
  <si>
    <t>MENPAQ3_85411</t>
  </si>
  <si>
    <t>MENPAQ3_85400</t>
  </si>
  <si>
    <t>MENPAQ3_85395</t>
  </si>
  <si>
    <t>MENPAQ3_85405</t>
  </si>
  <si>
    <t>MENPAQ3_85343</t>
  </si>
  <si>
    <t>MENPAQ3_85303</t>
  </si>
  <si>
    <t>MENPAQ3_85301</t>
  </si>
  <si>
    <t>MENPAQ3_85299</t>
  </si>
  <si>
    <t>MENPAQ3_85297</t>
  </si>
  <si>
    <t>MENPAQ3_85295</t>
  </si>
  <si>
    <t>MENPAQ3_85291</t>
  </si>
  <si>
    <t>MENPAQ3_85288</t>
  </si>
  <si>
    <t>MENPAQ3_85286</t>
  </si>
  <si>
    <t>MENPAQ4_85046</t>
  </si>
  <si>
    <t>MENPAQ4_85050</t>
  </si>
  <si>
    <t>MENPAQ4_85042</t>
  </si>
  <si>
    <t>MENPAQ4_85034</t>
  </si>
  <si>
    <t>MENPAQ4_85028</t>
  </si>
  <si>
    <t>MENPAQ4_85030</t>
  </si>
  <si>
    <t>MENPAQ4_85044</t>
  </si>
  <si>
    <t>MENPAQ4_85038</t>
  </si>
  <si>
    <t>MENPAQ4_85020</t>
  </si>
  <si>
    <t>MENPAQ4_85048</t>
  </si>
  <si>
    <t>MENPAQ4_85024</t>
  </si>
  <si>
    <t>MENPAQ4_85051</t>
  </si>
  <si>
    <t>MENPAQ4_85053</t>
  </si>
  <si>
    <t>MENPAQ4_85057</t>
  </si>
  <si>
    <t>MENPAQ4_85060</t>
  </si>
  <si>
    <t>MENPAQ4_85063</t>
  </si>
  <si>
    <t>MENPAQ5_84519</t>
  </si>
  <si>
    <t>MENPAQ5_84546</t>
  </si>
  <si>
    <t>MENPAQ5_84539</t>
  </si>
  <si>
    <t>MENPAQ5_84522</t>
  </si>
  <si>
    <t>MENPAQ5_84558</t>
  </si>
  <si>
    <t>MENPAQ5_84524</t>
  </si>
  <si>
    <t>MENPAQ5_84527</t>
  </si>
  <si>
    <t>MENPAQ5_84542</t>
  </si>
  <si>
    <t>MENPAQ5_84576</t>
  </si>
  <si>
    <t>MENPAQ5_84555</t>
  </si>
  <si>
    <t>MENPAQ5_84530</t>
  </si>
  <si>
    <t>MENPAQ5_84594</t>
  </si>
  <si>
    <t>MENPAQ5_84578</t>
  </si>
  <si>
    <t>MENPAQ5_84552</t>
  </si>
  <si>
    <t>MENPAQ5_84598</t>
  </si>
  <si>
    <t>MENPAQ5_84561</t>
  </si>
  <si>
    <t>pop: IRS-deep</t>
  </si>
  <si>
    <t>pop: GL A</t>
  </si>
  <si>
    <t>pop: GL B</t>
  </si>
  <si>
    <t>pop: FI-deep</t>
  </si>
  <si>
    <t>pop: FI-shallow</t>
  </si>
  <si>
    <t>pop: Nor A</t>
  </si>
  <si>
    <t>pop: Nor B</t>
  </si>
  <si>
    <t>pop: GL C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</si>
</sst>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000"/>
    <numFmt numFmtId="173" formatCode="dd\-mmm\-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2" fillId="33" borderId="10" xfId="55" applyFont="1" applyFill="1" applyBorder="1" applyAlignment="1">
      <alignment horizontal="center"/>
      <protection/>
    </xf>
    <xf numFmtId="0" fontId="35" fillId="0" borderId="0" xfId="0" applyFont="1" applyAlignment="1">
      <alignment/>
    </xf>
    <xf numFmtId="0" fontId="2" fillId="33" borderId="10" xfId="59" applyFont="1" applyFill="1" applyBorder="1" applyAlignment="1">
      <alignment horizontal="center"/>
      <protection/>
    </xf>
    <xf numFmtId="0" fontId="4" fillId="0" borderId="0" xfId="0" applyNumberFormat="1" applyFont="1" applyAlignment="1">
      <alignment horizontal="center"/>
    </xf>
    <xf numFmtId="0" fontId="1" fillId="0" borderId="11" xfId="58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3" fillId="0" borderId="0" xfId="58" applyAlignment="1">
      <alignment horizontal="center"/>
      <protection/>
    </xf>
    <xf numFmtId="0" fontId="36" fillId="0" borderId="0" xfId="0" applyFont="1" applyAlignment="1">
      <alignment/>
    </xf>
    <xf numFmtId="0" fontId="1" fillId="0" borderId="11" xfId="57" applyFont="1" applyFill="1" applyBorder="1" applyAlignment="1">
      <alignment horizontal="center" wrapText="1"/>
      <protection/>
    </xf>
    <xf numFmtId="0" fontId="3" fillId="0" borderId="11" xfId="57" applyBorder="1" applyAlignment="1">
      <alignment horizontal="center"/>
      <protection/>
    </xf>
    <xf numFmtId="14" fontId="1" fillId="0" borderId="11" xfId="57" applyNumberFormat="1" applyFont="1" applyFill="1" applyBorder="1" applyAlignment="1">
      <alignment horizontal="center" wrapText="1"/>
      <protection/>
    </xf>
    <xf numFmtId="172" fontId="1" fillId="0" borderId="11" xfId="57" applyNumberFormat="1" applyFont="1" applyFill="1" applyBorder="1" applyAlignment="1">
      <alignment horizontal="center" wrapText="1"/>
      <protection/>
    </xf>
    <xf numFmtId="0" fontId="1" fillId="0" borderId="0" xfId="57" applyFont="1" applyFill="1" applyAlignment="1">
      <alignment horizontal="center" wrapText="1"/>
      <protection/>
    </xf>
    <xf numFmtId="0" fontId="1" fillId="0" borderId="11" xfId="59" applyFont="1" applyFill="1" applyBorder="1" applyAlignment="1">
      <alignment horizontal="center" wrapText="1"/>
      <protection/>
    </xf>
    <xf numFmtId="0" fontId="3" fillId="0" borderId="0" xfId="59" applyAlignment="1">
      <alignment horizontal="center"/>
      <protection/>
    </xf>
    <xf numFmtId="0" fontId="1" fillId="34" borderId="11" xfId="59" applyFont="1" applyFill="1" applyBorder="1" applyAlignment="1">
      <alignment horizontal="center" wrapText="1"/>
      <protection/>
    </xf>
    <xf numFmtId="0" fontId="3" fillId="0" borderId="11" xfId="59" applyBorder="1" applyAlignment="1">
      <alignment horizontal="center"/>
      <protection/>
    </xf>
    <xf numFmtId="0" fontId="4" fillId="0" borderId="11" xfId="59" applyFont="1" applyFill="1" applyBorder="1" applyAlignment="1">
      <alignment horizontal="center" wrapText="1"/>
      <protection/>
    </xf>
    <xf numFmtId="0" fontId="1" fillId="0" borderId="11" xfId="56" applyFont="1" applyFill="1" applyBorder="1" applyAlignment="1">
      <alignment horizontal="center" wrapText="1"/>
      <protection/>
    </xf>
    <xf numFmtId="0" fontId="3" fillId="0" borderId="0" xfId="56" applyAlignment="1">
      <alignment horizontal="center"/>
      <protection/>
    </xf>
    <xf numFmtId="0" fontId="1" fillId="34" borderId="11" xfId="56" applyFont="1" applyFill="1" applyBorder="1" applyAlignment="1">
      <alignment horizontal="center" wrapText="1"/>
      <protection/>
    </xf>
    <xf numFmtId="0" fontId="36" fillId="0" borderId="0" xfId="0" applyNumberFormat="1" applyFont="1" applyAlignment="1">
      <alignment horizontal="center"/>
    </xf>
    <xf numFmtId="0" fontId="1" fillId="0" borderId="11" xfId="58" applyFont="1" applyFill="1" applyBorder="1" applyAlignment="1">
      <alignment horizontal="right" wrapText="1"/>
      <protection/>
    </xf>
    <xf numFmtId="0" fontId="1" fillId="0" borderId="11" xfId="58" applyFont="1" applyFill="1" applyBorder="1" applyAlignment="1">
      <alignment wrapText="1"/>
      <protection/>
    </xf>
    <xf numFmtId="0" fontId="3" fillId="0" borderId="0" xfId="58">
      <alignment/>
      <protection/>
    </xf>
    <xf numFmtId="49" fontId="4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37" fillId="35" borderId="12" xfId="0" applyFont="1" applyFill="1" applyBorder="1" applyAlignment="1" applyProtection="1">
      <alignment horizontal="center" vertical="center"/>
      <protection/>
    </xf>
    <xf numFmtId="0" fontId="37" fillId="35" borderId="0" xfId="0" applyFont="1" applyFill="1" applyAlignment="1" applyProtection="1">
      <alignment horizontal="center" vertical="center"/>
      <protection/>
    </xf>
    <xf numFmtId="0" fontId="38" fillId="0" borderId="13" xfId="0" applyFont="1" applyFill="1" applyBorder="1" applyAlignment="1" applyProtection="1">
      <alignment horizontal="right" vertical="center" wrapText="1"/>
      <protection/>
    </xf>
    <xf numFmtId="0" fontId="38" fillId="0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173" fontId="38" fillId="0" borderId="13" xfId="0" applyNumberFormat="1" applyFont="1" applyFill="1" applyBorder="1" applyAlignment="1" applyProtection="1">
      <alignment horizontal="right" vertical="center" wrapText="1"/>
      <protection/>
    </xf>
    <xf numFmtId="0" fontId="38" fillId="0" borderId="12" xfId="0" applyFont="1" applyFill="1" applyBorder="1" applyAlignment="1" applyProtection="1">
      <alignment horizontal="right" vertical="center" wrapText="1"/>
      <protection/>
    </xf>
    <xf numFmtId="0" fontId="38" fillId="0" borderId="12" xfId="0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/>
    </xf>
    <xf numFmtId="173" fontId="38" fillId="0" borderId="12" xfId="0" applyNumberFormat="1" applyFont="1" applyFill="1" applyBorder="1" applyAlignment="1" applyProtection="1">
      <alignment horizontal="right" vertical="center" wrapText="1"/>
      <protection/>
    </xf>
    <xf numFmtId="0" fontId="38" fillId="0" borderId="0" xfId="0" applyFont="1" applyFill="1" applyAlignment="1" applyProtection="1">
      <alignment horizontal="right" vertical="center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39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rk2_1" xfId="55"/>
    <cellStyle name="Normal_DNA Pamiut" xfId="56"/>
    <cellStyle name="Normal_Sheet1" xfId="57"/>
    <cellStyle name="Normal_Sheet3" xfId="58"/>
    <cellStyle name="Normal_Sheet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0"/>
  <sheetViews>
    <sheetView tabSelected="1" zoomScalePageLayoutView="0" workbookViewId="0" topLeftCell="A1">
      <selection activeCell="A170" sqref="A170"/>
    </sheetView>
  </sheetViews>
  <sheetFormatPr defaultColWidth="11.421875" defaultRowHeight="15"/>
  <cols>
    <col min="1" max="1" width="19.8515625" style="0" customWidth="1"/>
    <col min="2" max="2" width="30.8515625" style="0" customWidth="1"/>
    <col min="3" max="3" width="11.421875" style="0" customWidth="1"/>
    <col min="4" max="4" width="23.140625" style="0" customWidth="1"/>
  </cols>
  <sheetData>
    <row r="1" spans="2:21" ht="15">
      <c r="B1" s="1" t="s">
        <v>0</v>
      </c>
      <c r="C1" s="2" t="s">
        <v>1</v>
      </c>
      <c r="D1" s="3" t="s">
        <v>2</v>
      </c>
      <c r="E1" s="1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4" t="s">
        <v>17</v>
      </c>
      <c r="T1" s="4" t="s">
        <v>18</v>
      </c>
      <c r="U1" s="2" t="s">
        <v>19</v>
      </c>
    </row>
    <row r="2" ht="15">
      <c r="A2" s="50" t="s">
        <v>688</v>
      </c>
    </row>
    <row r="3" spans="1:20" ht="15">
      <c r="A3" t="s">
        <v>20</v>
      </c>
      <c r="B3" s="5" t="s">
        <v>21</v>
      </c>
      <c r="C3" s="6">
        <v>8330</v>
      </c>
      <c r="D3" t="s">
        <v>22</v>
      </c>
      <c r="E3" s="7" t="s">
        <v>23</v>
      </c>
      <c r="F3" s="6" t="s">
        <v>24</v>
      </c>
      <c r="G3" s="6">
        <v>42</v>
      </c>
      <c r="H3" s="6">
        <v>855</v>
      </c>
      <c r="I3" s="8"/>
      <c r="J3" s="6" t="s">
        <v>25</v>
      </c>
      <c r="K3" s="6">
        <v>20010711</v>
      </c>
      <c r="L3" s="6" t="s">
        <v>26</v>
      </c>
      <c r="M3" s="6" t="s">
        <v>27</v>
      </c>
      <c r="N3" s="8"/>
      <c r="O3" s="6" t="s">
        <v>28</v>
      </c>
      <c r="P3" s="6">
        <v>5</v>
      </c>
      <c r="Q3" s="6" t="s">
        <v>29</v>
      </c>
      <c r="R3" s="6">
        <v>4</v>
      </c>
      <c r="S3" s="6" t="s">
        <v>30</v>
      </c>
      <c r="T3" s="6" t="s">
        <v>31</v>
      </c>
    </row>
    <row r="4" spans="1:20" ht="15">
      <c r="A4" t="s">
        <v>32</v>
      </c>
      <c r="B4" s="5" t="s">
        <v>33</v>
      </c>
      <c r="C4" s="6">
        <v>8331</v>
      </c>
      <c r="D4" t="s">
        <v>22</v>
      </c>
      <c r="E4" s="7" t="s">
        <v>34</v>
      </c>
      <c r="F4" s="6" t="s">
        <v>24</v>
      </c>
      <c r="G4" s="6">
        <v>40</v>
      </c>
      <c r="H4" s="6">
        <v>748</v>
      </c>
      <c r="I4" s="8"/>
      <c r="J4" s="6" t="s">
        <v>25</v>
      </c>
      <c r="K4" s="6">
        <v>20010711</v>
      </c>
      <c r="L4" s="6" t="s">
        <v>26</v>
      </c>
      <c r="M4" s="6" t="s">
        <v>27</v>
      </c>
      <c r="N4" s="8"/>
      <c r="O4" s="6" t="s">
        <v>28</v>
      </c>
      <c r="P4" s="6">
        <v>5</v>
      </c>
      <c r="Q4" s="6" t="s">
        <v>29</v>
      </c>
      <c r="R4" s="6">
        <v>5</v>
      </c>
      <c r="S4" s="6" t="s">
        <v>30</v>
      </c>
      <c r="T4" s="6" t="s">
        <v>31</v>
      </c>
    </row>
    <row r="5" spans="1:20" ht="15">
      <c r="A5" t="s">
        <v>35</v>
      </c>
      <c r="B5" s="5" t="s">
        <v>36</v>
      </c>
      <c r="C5" s="6">
        <v>8332</v>
      </c>
      <c r="D5" t="s">
        <v>22</v>
      </c>
      <c r="E5" s="7" t="s">
        <v>37</v>
      </c>
      <c r="F5" s="6" t="s">
        <v>24</v>
      </c>
      <c r="G5" s="6">
        <v>38</v>
      </c>
      <c r="H5" s="6">
        <v>617</v>
      </c>
      <c r="I5" s="8"/>
      <c r="J5" s="6" t="s">
        <v>25</v>
      </c>
      <c r="K5" s="6">
        <v>20010711</v>
      </c>
      <c r="L5" s="6" t="s">
        <v>26</v>
      </c>
      <c r="M5" s="6" t="s">
        <v>27</v>
      </c>
      <c r="N5" s="8"/>
      <c r="O5" s="6" t="s">
        <v>28</v>
      </c>
      <c r="P5" s="6">
        <v>5</v>
      </c>
      <c r="Q5" s="6" t="s">
        <v>29</v>
      </c>
      <c r="R5" s="6">
        <v>6</v>
      </c>
      <c r="S5" s="6" t="s">
        <v>30</v>
      </c>
      <c r="T5" s="6" t="s">
        <v>31</v>
      </c>
    </row>
    <row r="6" spans="1:20" ht="15">
      <c r="A6" s="9" t="s">
        <v>38</v>
      </c>
      <c r="B6" s="5"/>
      <c r="C6" s="6"/>
      <c r="E6" s="7"/>
      <c r="F6" s="6"/>
      <c r="G6" s="6"/>
      <c r="H6" s="6"/>
      <c r="I6" s="8"/>
      <c r="J6" s="6"/>
      <c r="K6" s="6"/>
      <c r="L6" s="6"/>
      <c r="M6" s="6"/>
      <c r="N6" s="8"/>
      <c r="O6" s="6"/>
      <c r="P6" s="6"/>
      <c r="Q6" s="6"/>
      <c r="R6" s="6"/>
      <c r="S6" s="6"/>
      <c r="T6" s="6"/>
    </row>
    <row r="7" spans="1:20" ht="15">
      <c r="A7" t="s">
        <v>39</v>
      </c>
      <c r="B7" s="5" t="s">
        <v>40</v>
      </c>
      <c r="C7" s="6">
        <v>8335</v>
      </c>
      <c r="D7" t="s">
        <v>22</v>
      </c>
      <c r="E7" s="7" t="s">
        <v>41</v>
      </c>
      <c r="F7" s="6" t="s">
        <v>24</v>
      </c>
      <c r="G7" s="6">
        <v>42</v>
      </c>
      <c r="H7" s="6">
        <v>892</v>
      </c>
      <c r="I7" s="8"/>
      <c r="J7" s="6" t="s">
        <v>25</v>
      </c>
      <c r="K7" s="6">
        <v>20010711</v>
      </c>
      <c r="L7" s="6" t="s">
        <v>26</v>
      </c>
      <c r="M7" s="6" t="s">
        <v>27</v>
      </c>
      <c r="N7" s="8"/>
      <c r="O7" s="6" t="s">
        <v>28</v>
      </c>
      <c r="P7" s="6">
        <v>5</v>
      </c>
      <c r="Q7" s="6" t="s">
        <v>29</v>
      </c>
      <c r="R7" s="6">
        <v>9</v>
      </c>
      <c r="S7" s="6" t="s">
        <v>30</v>
      </c>
      <c r="T7" s="6" t="s">
        <v>31</v>
      </c>
    </row>
    <row r="8" spans="1:20" ht="15">
      <c r="A8" t="s">
        <v>42</v>
      </c>
      <c r="B8" s="5" t="s">
        <v>43</v>
      </c>
      <c r="C8" s="6">
        <v>8336</v>
      </c>
      <c r="D8" t="s">
        <v>22</v>
      </c>
      <c r="E8" s="7" t="s">
        <v>44</v>
      </c>
      <c r="F8" s="6" t="s">
        <v>24</v>
      </c>
      <c r="G8" s="6">
        <v>45</v>
      </c>
      <c r="H8" s="6">
        <v>1112</v>
      </c>
      <c r="I8" s="8"/>
      <c r="J8" s="6" t="s">
        <v>25</v>
      </c>
      <c r="K8" s="6">
        <v>20010711</v>
      </c>
      <c r="L8" s="6" t="s">
        <v>26</v>
      </c>
      <c r="M8" s="6" t="s">
        <v>27</v>
      </c>
      <c r="N8" s="8"/>
      <c r="O8" s="6" t="s">
        <v>28</v>
      </c>
      <c r="P8" s="6">
        <v>5</v>
      </c>
      <c r="Q8" s="6" t="s">
        <v>29</v>
      </c>
      <c r="R8" s="6">
        <v>10</v>
      </c>
      <c r="S8" s="6" t="s">
        <v>30</v>
      </c>
      <c r="T8" s="6" t="s">
        <v>31</v>
      </c>
    </row>
    <row r="9" spans="1:20" ht="15">
      <c r="A9" t="s">
        <v>45</v>
      </c>
      <c r="B9" s="5" t="s">
        <v>46</v>
      </c>
      <c r="C9" s="6">
        <v>8337</v>
      </c>
      <c r="D9" t="s">
        <v>22</v>
      </c>
      <c r="E9" s="7" t="s">
        <v>47</v>
      </c>
      <c r="F9" s="6" t="s">
        <v>24</v>
      </c>
      <c r="G9" s="6">
        <v>41</v>
      </c>
      <c r="H9" s="6">
        <v>841</v>
      </c>
      <c r="I9" s="8"/>
      <c r="J9" s="6" t="s">
        <v>25</v>
      </c>
      <c r="K9" s="6">
        <v>20010711</v>
      </c>
      <c r="L9" s="6" t="s">
        <v>26</v>
      </c>
      <c r="M9" s="6" t="s">
        <v>27</v>
      </c>
      <c r="N9" s="8"/>
      <c r="O9" s="6" t="s">
        <v>28</v>
      </c>
      <c r="P9" s="6">
        <v>5</v>
      </c>
      <c r="Q9" s="6" t="s">
        <v>29</v>
      </c>
      <c r="R9" s="6">
        <v>11</v>
      </c>
      <c r="S9" s="6" t="s">
        <v>30</v>
      </c>
      <c r="T9" s="6" t="s">
        <v>31</v>
      </c>
    </row>
    <row r="10" spans="1:20" ht="15">
      <c r="A10" t="s">
        <v>48</v>
      </c>
      <c r="B10" s="5" t="s">
        <v>49</v>
      </c>
      <c r="C10" s="6">
        <v>8338</v>
      </c>
      <c r="D10" t="s">
        <v>22</v>
      </c>
      <c r="E10" s="7" t="s">
        <v>50</v>
      </c>
      <c r="F10" s="6" t="s">
        <v>24</v>
      </c>
      <c r="G10" s="6">
        <v>42</v>
      </c>
      <c r="H10" s="6">
        <v>884</v>
      </c>
      <c r="I10" s="8"/>
      <c r="J10" s="6" t="s">
        <v>25</v>
      </c>
      <c r="K10" s="6">
        <v>20010711</v>
      </c>
      <c r="L10" s="6" t="s">
        <v>26</v>
      </c>
      <c r="M10" s="6" t="s">
        <v>27</v>
      </c>
      <c r="N10" s="8"/>
      <c r="O10" s="6" t="s">
        <v>28</v>
      </c>
      <c r="P10" s="6">
        <v>5</v>
      </c>
      <c r="Q10" s="6" t="s">
        <v>29</v>
      </c>
      <c r="R10" s="6">
        <v>12</v>
      </c>
      <c r="S10" s="6" t="s">
        <v>30</v>
      </c>
      <c r="T10" s="6" t="s">
        <v>31</v>
      </c>
    </row>
    <row r="11" spans="1:20" ht="15">
      <c r="A11" t="s">
        <v>51</v>
      </c>
      <c r="B11" s="5" t="s">
        <v>52</v>
      </c>
      <c r="C11" s="6">
        <v>8339</v>
      </c>
      <c r="D11" t="s">
        <v>22</v>
      </c>
      <c r="E11" s="7" t="s">
        <v>53</v>
      </c>
      <c r="F11" s="6" t="s">
        <v>24</v>
      </c>
      <c r="G11" s="6">
        <v>45</v>
      </c>
      <c r="H11" s="6">
        <v>1131</v>
      </c>
      <c r="I11" s="8"/>
      <c r="J11" s="6" t="s">
        <v>25</v>
      </c>
      <c r="K11" s="6">
        <v>20010711</v>
      </c>
      <c r="L11" s="6" t="s">
        <v>26</v>
      </c>
      <c r="M11" s="6" t="s">
        <v>27</v>
      </c>
      <c r="N11" s="8"/>
      <c r="O11" s="6" t="s">
        <v>28</v>
      </c>
      <c r="P11" s="6">
        <v>5</v>
      </c>
      <c r="Q11" s="6" t="s">
        <v>29</v>
      </c>
      <c r="R11" s="6">
        <v>13</v>
      </c>
      <c r="S11" s="6" t="s">
        <v>30</v>
      </c>
      <c r="T11" s="6" t="s">
        <v>31</v>
      </c>
    </row>
    <row r="12" spans="1:20" ht="15">
      <c r="A12" t="s">
        <v>54</v>
      </c>
      <c r="B12" s="5" t="s">
        <v>55</v>
      </c>
      <c r="C12" s="6">
        <v>8344</v>
      </c>
      <c r="D12" t="s">
        <v>22</v>
      </c>
      <c r="E12" s="7" t="s">
        <v>56</v>
      </c>
      <c r="F12" s="6" t="s">
        <v>24</v>
      </c>
      <c r="G12" s="6">
        <v>40</v>
      </c>
      <c r="H12" s="6">
        <v>764</v>
      </c>
      <c r="I12" s="8"/>
      <c r="J12" s="6" t="s">
        <v>25</v>
      </c>
      <c r="K12" s="6">
        <v>20010711</v>
      </c>
      <c r="L12" s="6" t="s">
        <v>26</v>
      </c>
      <c r="M12" s="6" t="s">
        <v>27</v>
      </c>
      <c r="N12" s="8"/>
      <c r="O12" s="6" t="s">
        <v>28</v>
      </c>
      <c r="P12" s="6">
        <v>5</v>
      </c>
      <c r="Q12" s="6" t="s">
        <v>29</v>
      </c>
      <c r="R12" s="6">
        <v>19</v>
      </c>
      <c r="S12" s="6" t="s">
        <v>30</v>
      </c>
      <c r="T12" s="6" t="s">
        <v>31</v>
      </c>
    </row>
    <row r="13" spans="1:20" ht="15">
      <c r="A13" t="s">
        <v>57</v>
      </c>
      <c r="B13" s="5" t="s">
        <v>58</v>
      </c>
      <c r="C13" s="6">
        <v>8345</v>
      </c>
      <c r="D13" t="s">
        <v>22</v>
      </c>
      <c r="E13" s="7" t="s">
        <v>59</v>
      </c>
      <c r="F13" s="6" t="s">
        <v>24</v>
      </c>
      <c r="G13" s="6">
        <v>46</v>
      </c>
      <c r="H13" s="6">
        <v>1104</v>
      </c>
      <c r="I13" s="8"/>
      <c r="J13" s="6" t="s">
        <v>25</v>
      </c>
      <c r="K13" s="6">
        <v>20010711</v>
      </c>
      <c r="L13" s="6" t="s">
        <v>26</v>
      </c>
      <c r="M13" s="6" t="s">
        <v>27</v>
      </c>
      <c r="N13" s="8"/>
      <c r="O13" s="6" t="s">
        <v>28</v>
      </c>
      <c r="P13" s="6">
        <v>5</v>
      </c>
      <c r="Q13" s="6" t="s">
        <v>29</v>
      </c>
      <c r="R13" s="6">
        <v>20</v>
      </c>
      <c r="S13" s="6" t="s">
        <v>30</v>
      </c>
      <c r="T13" s="6" t="s">
        <v>31</v>
      </c>
    </row>
    <row r="14" spans="1:20" ht="15">
      <c r="A14" t="s">
        <v>60</v>
      </c>
      <c r="B14" s="5" t="s">
        <v>61</v>
      </c>
      <c r="C14" s="6">
        <v>8346</v>
      </c>
      <c r="D14" t="s">
        <v>22</v>
      </c>
      <c r="E14" s="7" t="s">
        <v>62</v>
      </c>
      <c r="F14" s="6" t="s">
        <v>24</v>
      </c>
      <c r="G14" s="6">
        <v>41</v>
      </c>
      <c r="H14" s="6">
        <v>903</v>
      </c>
      <c r="I14" s="8"/>
      <c r="J14" s="6" t="s">
        <v>25</v>
      </c>
      <c r="K14" s="6">
        <v>20010711</v>
      </c>
      <c r="L14" s="6" t="s">
        <v>26</v>
      </c>
      <c r="M14" s="6" t="s">
        <v>27</v>
      </c>
      <c r="N14" s="8"/>
      <c r="O14" s="6" t="s">
        <v>28</v>
      </c>
      <c r="P14" s="6">
        <v>5</v>
      </c>
      <c r="Q14" s="6" t="s">
        <v>29</v>
      </c>
      <c r="R14" s="6">
        <v>21</v>
      </c>
      <c r="S14" s="6" t="s">
        <v>30</v>
      </c>
      <c r="T14" s="6" t="s">
        <v>31</v>
      </c>
    </row>
    <row r="15" spans="1:20" ht="15">
      <c r="A15" t="s">
        <v>63</v>
      </c>
      <c r="B15" s="5" t="s">
        <v>64</v>
      </c>
      <c r="C15" s="6">
        <v>8347</v>
      </c>
      <c r="D15" t="s">
        <v>22</v>
      </c>
      <c r="E15" s="7" t="s">
        <v>65</v>
      </c>
      <c r="F15" s="6" t="s">
        <v>24</v>
      </c>
      <c r="G15" s="6">
        <v>36</v>
      </c>
      <c r="H15" s="6">
        <v>511</v>
      </c>
      <c r="I15" s="8"/>
      <c r="J15" s="6" t="s">
        <v>25</v>
      </c>
      <c r="K15" s="6">
        <v>20010711</v>
      </c>
      <c r="L15" s="6" t="s">
        <v>26</v>
      </c>
      <c r="M15" s="6" t="s">
        <v>27</v>
      </c>
      <c r="N15" s="8"/>
      <c r="O15" s="6" t="s">
        <v>28</v>
      </c>
      <c r="P15" s="6">
        <v>5</v>
      </c>
      <c r="Q15" s="6" t="s">
        <v>29</v>
      </c>
      <c r="R15" s="6">
        <v>22</v>
      </c>
      <c r="S15" s="6" t="s">
        <v>30</v>
      </c>
      <c r="T15" s="6" t="s">
        <v>31</v>
      </c>
    </row>
    <row r="16" spans="1:20" ht="15">
      <c r="A16" t="s">
        <v>66</v>
      </c>
      <c r="B16" s="5" t="s">
        <v>67</v>
      </c>
      <c r="C16" s="6">
        <v>8349</v>
      </c>
      <c r="D16" t="s">
        <v>22</v>
      </c>
      <c r="E16" s="7" t="s">
        <v>68</v>
      </c>
      <c r="F16" s="6" t="s">
        <v>24</v>
      </c>
      <c r="G16" s="6">
        <v>38</v>
      </c>
      <c r="H16" s="6">
        <v>677</v>
      </c>
      <c r="I16" s="8"/>
      <c r="J16" s="6" t="s">
        <v>25</v>
      </c>
      <c r="K16" s="6">
        <v>20010711</v>
      </c>
      <c r="L16" s="6" t="s">
        <v>26</v>
      </c>
      <c r="M16" s="6" t="s">
        <v>27</v>
      </c>
      <c r="N16" s="8"/>
      <c r="O16" s="6" t="s">
        <v>28</v>
      </c>
      <c r="P16" s="6">
        <v>5</v>
      </c>
      <c r="Q16" s="6" t="s">
        <v>29</v>
      </c>
      <c r="R16" s="6">
        <v>24</v>
      </c>
      <c r="S16" s="6" t="s">
        <v>30</v>
      </c>
      <c r="T16" s="6" t="s">
        <v>31</v>
      </c>
    </row>
    <row r="17" spans="1:20" ht="15">
      <c r="A17" t="s">
        <v>69</v>
      </c>
      <c r="B17" s="5" t="s">
        <v>70</v>
      </c>
      <c r="C17" s="6">
        <v>8350</v>
      </c>
      <c r="D17" t="s">
        <v>22</v>
      </c>
      <c r="E17" s="7" t="s">
        <v>71</v>
      </c>
      <c r="F17" s="6" t="s">
        <v>24</v>
      </c>
      <c r="G17" s="6">
        <v>43</v>
      </c>
      <c r="H17" s="6">
        <v>954</v>
      </c>
      <c r="I17" s="8"/>
      <c r="J17" s="6" t="s">
        <v>25</v>
      </c>
      <c r="K17" s="6">
        <v>20010711</v>
      </c>
      <c r="L17" s="6" t="s">
        <v>26</v>
      </c>
      <c r="M17" s="6" t="s">
        <v>27</v>
      </c>
      <c r="N17" s="8"/>
      <c r="O17" s="6" t="s">
        <v>28</v>
      </c>
      <c r="P17" s="6">
        <v>5</v>
      </c>
      <c r="Q17" s="6" t="s">
        <v>29</v>
      </c>
      <c r="R17" s="6">
        <v>25</v>
      </c>
      <c r="S17" s="6" t="s">
        <v>30</v>
      </c>
      <c r="T17" s="6" t="s">
        <v>31</v>
      </c>
    </row>
    <row r="18" spans="1:20" ht="15">
      <c r="A18" t="s">
        <v>72</v>
      </c>
      <c r="B18" s="5" t="s">
        <v>73</v>
      </c>
      <c r="C18" s="6">
        <v>8352</v>
      </c>
      <c r="D18" t="s">
        <v>22</v>
      </c>
      <c r="E18" s="7" t="s">
        <v>74</v>
      </c>
      <c r="F18" s="6" t="s">
        <v>24</v>
      </c>
      <c r="G18" s="6">
        <v>42</v>
      </c>
      <c r="H18" s="6">
        <v>796</v>
      </c>
      <c r="I18" s="8"/>
      <c r="J18" s="6" t="s">
        <v>25</v>
      </c>
      <c r="K18" s="6">
        <v>20010711</v>
      </c>
      <c r="L18" s="6" t="s">
        <v>26</v>
      </c>
      <c r="M18" s="6" t="s">
        <v>27</v>
      </c>
      <c r="N18" s="8"/>
      <c r="O18" s="6" t="s">
        <v>28</v>
      </c>
      <c r="P18" s="6">
        <v>5</v>
      </c>
      <c r="Q18" s="6" t="s">
        <v>29</v>
      </c>
      <c r="R18" s="6">
        <v>27</v>
      </c>
      <c r="S18" s="6" t="s">
        <v>30</v>
      </c>
      <c r="T18" s="6" t="s">
        <v>31</v>
      </c>
    </row>
    <row r="19" spans="1:20" ht="15">
      <c r="A19" t="s">
        <v>75</v>
      </c>
      <c r="B19" s="5" t="s">
        <v>76</v>
      </c>
      <c r="C19" s="6">
        <v>8310</v>
      </c>
      <c r="D19" t="s">
        <v>22</v>
      </c>
      <c r="E19" s="7" t="s">
        <v>77</v>
      </c>
      <c r="F19" s="6" t="s">
        <v>24</v>
      </c>
      <c r="G19" s="6">
        <v>44</v>
      </c>
      <c r="H19" s="6">
        <v>1086</v>
      </c>
      <c r="I19" s="8"/>
      <c r="J19" s="6" t="s">
        <v>78</v>
      </c>
      <c r="K19" s="6">
        <v>20010707</v>
      </c>
      <c r="L19" s="6" t="s">
        <v>79</v>
      </c>
      <c r="M19" s="6" t="s">
        <v>80</v>
      </c>
      <c r="N19" s="6">
        <v>850</v>
      </c>
      <c r="O19" s="6" t="s">
        <v>28</v>
      </c>
      <c r="P19" s="6">
        <v>5</v>
      </c>
      <c r="Q19" s="6" t="s">
        <v>29</v>
      </c>
      <c r="R19" s="6">
        <v>1</v>
      </c>
      <c r="S19" s="6" t="s">
        <v>30</v>
      </c>
      <c r="T19" s="6" t="s">
        <v>81</v>
      </c>
    </row>
    <row r="20" spans="1:20" ht="15">
      <c r="A20" t="s">
        <v>82</v>
      </c>
      <c r="B20" s="5" t="s">
        <v>83</v>
      </c>
      <c r="C20" s="6">
        <v>8312</v>
      </c>
      <c r="D20" t="s">
        <v>22</v>
      </c>
      <c r="E20" s="7" t="s">
        <v>84</v>
      </c>
      <c r="F20" s="6" t="s">
        <v>24</v>
      </c>
      <c r="G20" s="6">
        <v>47</v>
      </c>
      <c r="H20" s="6">
        <v>1250</v>
      </c>
      <c r="I20" s="8"/>
      <c r="J20" s="6" t="s">
        <v>85</v>
      </c>
      <c r="K20" s="6">
        <v>20010707</v>
      </c>
      <c r="L20" s="6" t="s">
        <v>79</v>
      </c>
      <c r="M20" s="6" t="s">
        <v>80</v>
      </c>
      <c r="N20" s="6">
        <v>850</v>
      </c>
      <c r="O20" s="6" t="s">
        <v>28</v>
      </c>
      <c r="P20" s="6">
        <v>5</v>
      </c>
      <c r="Q20" s="6" t="s">
        <v>29</v>
      </c>
      <c r="R20" s="6">
        <v>3</v>
      </c>
      <c r="S20" s="6" t="s">
        <v>30</v>
      </c>
      <c r="T20" s="6" t="s">
        <v>81</v>
      </c>
    </row>
    <row r="21" spans="1:20" ht="15">
      <c r="A21" t="s">
        <v>86</v>
      </c>
      <c r="B21" s="5" t="s">
        <v>87</v>
      </c>
      <c r="C21" s="6">
        <v>8315</v>
      </c>
      <c r="D21" t="s">
        <v>22</v>
      </c>
      <c r="E21" s="7" t="s">
        <v>88</v>
      </c>
      <c r="F21" s="6" t="s">
        <v>24</v>
      </c>
      <c r="G21" s="6">
        <v>39</v>
      </c>
      <c r="H21" s="6">
        <v>772</v>
      </c>
      <c r="I21" s="8"/>
      <c r="J21" s="6" t="s">
        <v>85</v>
      </c>
      <c r="K21" s="6">
        <v>20010707</v>
      </c>
      <c r="L21" s="6" t="s">
        <v>79</v>
      </c>
      <c r="M21" s="6" t="s">
        <v>80</v>
      </c>
      <c r="N21" s="6">
        <v>850</v>
      </c>
      <c r="O21" s="6" t="s">
        <v>28</v>
      </c>
      <c r="P21" s="6">
        <v>5</v>
      </c>
      <c r="Q21" s="6" t="s">
        <v>29</v>
      </c>
      <c r="R21" s="6">
        <v>6</v>
      </c>
      <c r="S21" s="6" t="s">
        <v>30</v>
      </c>
      <c r="T21" s="6" t="s">
        <v>81</v>
      </c>
    </row>
    <row r="22" spans="1:20" ht="15">
      <c r="A22" t="s">
        <v>89</v>
      </c>
      <c r="B22" s="5" t="s">
        <v>90</v>
      </c>
      <c r="C22" s="6">
        <v>8317</v>
      </c>
      <c r="D22" t="s">
        <v>22</v>
      </c>
      <c r="E22" s="7" t="s">
        <v>91</v>
      </c>
      <c r="F22" s="6" t="s">
        <v>24</v>
      </c>
      <c r="G22" s="6">
        <v>42</v>
      </c>
      <c r="H22" s="6">
        <v>887</v>
      </c>
      <c r="I22" s="8"/>
      <c r="J22" s="6" t="s">
        <v>78</v>
      </c>
      <c r="K22" s="6">
        <v>20010707</v>
      </c>
      <c r="L22" s="6" t="s">
        <v>79</v>
      </c>
      <c r="M22" s="6" t="s">
        <v>80</v>
      </c>
      <c r="N22" s="6">
        <v>850</v>
      </c>
      <c r="O22" s="6" t="s">
        <v>28</v>
      </c>
      <c r="P22" s="6">
        <v>5</v>
      </c>
      <c r="Q22" s="6" t="s">
        <v>29</v>
      </c>
      <c r="R22" s="6">
        <v>8</v>
      </c>
      <c r="S22" s="6" t="s">
        <v>30</v>
      </c>
      <c r="T22" s="6" t="s">
        <v>81</v>
      </c>
    </row>
    <row r="23" spans="1:20" ht="15">
      <c r="A23" t="s">
        <v>92</v>
      </c>
      <c r="B23" s="5" t="s">
        <v>93</v>
      </c>
      <c r="C23" s="6">
        <v>8320</v>
      </c>
      <c r="D23" t="s">
        <v>22</v>
      </c>
      <c r="E23" s="7" t="s">
        <v>94</v>
      </c>
      <c r="F23" s="6" t="s">
        <v>24</v>
      </c>
      <c r="G23" s="6">
        <v>42</v>
      </c>
      <c r="H23" s="6">
        <v>993</v>
      </c>
      <c r="I23" s="8"/>
      <c r="J23" s="6" t="s">
        <v>78</v>
      </c>
      <c r="K23" s="6">
        <v>20010708</v>
      </c>
      <c r="L23" s="6" t="s">
        <v>95</v>
      </c>
      <c r="M23" s="6" t="s">
        <v>96</v>
      </c>
      <c r="N23" s="6">
        <v>830</v>
      </c>
      <c r="O23" s="6" t="s">
        <v>28</v>
      </c>
      <c r="P23" s="6">
        <v>5</v>
      </c>
      <c r="Q23" s="6" t="s">
        <v>29</v>
      </c>
      <c r="R23" s="6">
        <v>3</v>
      </c>
      <c r="S23" s="6" t="s">
        <v>30</v>
      </c>
      <c r="T23" s="6" t="s">
        <v>97</v>
      </c>
    </row>
    <row r="24" spans="1:20" ht="15">
      <c r="A24" t="s">
        <v>98</v>
      </c>
      <c r="B24" s="5" t="s">
        <v>99</v>
      </c>
      <c r="C24" s="6">
        <v>8322</v>
      </c>
      <c r="D24" t="s">
        <v>22</v>
      </c>
      <c r="E24" s="7" t="s">
        <v>100</v>
      </c>
      <c r="F24" s="6" t="s">
        <v>24</v>
      </c>
      <c r="G24" s="6">
        <v>45</v>
      </c>
      <c r="H24" s="6">
        <v>1189</v>
      </c>
      <c r="I24" s="8"/>
      <c r="J24" s="6" t="s">
        <v>78</v>
      </c>
      <c r="K24" s="6">
        <v>20010708</v>
      </c>
      <c r="L24" s="6" t="s">
        <v>95</v>
      </c>
      <c r="M24" s="6" t="s">
        <v>96</v>
      </c>
      <c r="N24" s="6">
        <v>830</v>
      </c>
      <c r="O24" s="6" t="s">
        <v>28</v>
      </c>
      <c r="P24" s="6">
        <v>5</v>
      </c>
      <c r="Q24" s="6" t="s">
        <v>29</v>
      </c>
      <c r="R24" s="6">
        <v>5</v>
      </c>
      <c r="S24" s="6" t="s">
        <v>30</v>
      </c>
      <c r="T24" s="6" t="s">
        <v>97</v>
      </c>
    </row>
    <row r="25" spans="1:20" ht="15">
      <c r="A25" t="s">
        <v>101</v>
      </c>
      <c r="B25" s="5" t="s">
        <v>102</v>
      </c>
      <c r="C25" s="6">
        <v>8323</v>
      </c>
      <c r="D25" t="s">
        <v>22</v>
      </c>
      <c r="E25" s="7" t="s">
        <v>103</v>
      </c>
      <c r="F25" s="6" t="s">
        <v>24</v>
      </c>
      <c r="G25" s="6">
        <v>43</v>
      </c>
      <c r="H25" s="6">
        <v>1045</v>
      </c>
      <c r="I25" s="8"/>
      <c r="J25" s="6" t="s">
        <v>78</v>
      </c>
      <c r="K25" s="6">
        <v>20010708</v>
      </c>
      <c r="L25" s="6" t="s">
        <v>95</v>
      </c>
      <c r="M25" s="6" t="s">
        <v>96</v>
      </c>
      <c r="N25" s="6">
        <v>830</v>
      </c>
      <c r="O25" s="6" t="s">
        <v>28</v>
      </c>
      <c r="P25" s="6">
        <v>5</v>
      </c>
      <c r="Q25" s="6" t="s">
        <v>29</v>
      </c>
      <c r="R25" s="6">
        <v>6</v>
      </c>
      <c r="S25" s="6" t="s">
        <v>30</v>
      </c>
      <c r="T25" s="6" t="s">
        <v>97</v>
      </c>
    </row>
    <row r="26" spans="1:20" ht="15">
      <c r="A26" t="s">
        <v>104</v>
      </c>
      <c r="B26" s="5" t="s">
        <v>105</v>
      </c>
      <c r="C26" s="6">
        <v>8326</v>
      </c>
      <c r="D26" t="s">
        <v>22</v>
      </c>
      <c r="E26" s="7" t="s">
        <v>106</v>
      </c>
      <c r="F26" s="6" t="s">
        <v>24</v>
      </c>
      <c r="G26" s="6">
        <v>45</v>
      </c>
      <c r="H26" s="6">
        <v>1092</v>
      </c>
      <c r="I26" s="8"/>
      <c r="J26" s="6" t="s">
        <v>78</v>
      </c>
      <c r="K26" s="6">
        <v>20010708</v>
      </c>
      <c r="L26" s="6" t="s">
        <v>95</v>
      </c>
      <c r="M26" s="6" t="s">
        <v>96</v>
      </c>
      <c r="N26" s="6">
        <v>830</v>
      </c>
      <c r="O26" s="6" t="s">
        <v>28</v>
      </c>
      <c r="P26" s="6">
        <v>5</v>
      </c>
      <c r="Q26" s="6" t="s">
        <v>29</v>
      </c>
      <c r="R26" s="6">
        <v>9</v>
      </c>
      <c r="S26" s="6" t="s">
        <v>30</v>
      </c>
      <c r="T26" s="6" t="s">
        <v>97</v>
      </c>
    </row>
    <row r="27" ht="15">
      <c r="A27" s="9" t="s">
        <v>107</v>
      </c>
    </row>
    <row r="28" ht="15">
      <c r="A28" s="9" t="s">
        <v>108</v>
      </c>
    </row>
    <row r="29" ht="15">
      <c r="A29" s="50" t="s">
        <v>689</v>
      </c>
    </row>
    <row r="30" spans="1:20" ht="15">
      <c r="A30" t="s">
        <v>109</v>
      </c>
      <c r="B30" s="5" t="s">
        <v>110</v>
      </c>
      <c r="C30" s="5"/>
      <c r="D30" t="s">
        <v>111</v>
      </c>
      <c r="E30" s="7">
        <v>18</v>
      </c>
      <c r="F30" s="10" t="s">
        <v>112</v>
      </c>
      <c r="G30" s="10">
        <v>39</v>
      </c>
      <c r="H30" s="10">
        <v>1.018</v>
      </c>
      <c r="I30" s="11"/>
      <c r="J30" s="10" t="s">
        <v>85</v>
      </c>
      <c r="K30" s="12" t="s">
        <v>113</v>
      </c>
      <c r="L30" s="7">
        <v>64.24</v>
      </c>
      <c r="M30" s="7">
        <v>35.17</v>
      </c>
      <c r="N30" s="10" t="s">
        <v>114</v>
      </c>
      <c r="O30" s="10" t="s">
        <v>115</v>
      </c>
      <c r="P30" s="7"/>
      <c r="Q30" s="7"/>
      <c r="R30" s="7"/>
      <c r="S30" s="13"/>
      <c r="T30" s="7" t="s">
        <v>116</v>
      </c>
    </row>
    <row r="31" spans="1:20" ht="15">
      <c r="A31" t="s">
        <v>117</v>
      </c>
      <c r="B31" s="5" t="s">
        <v>118</v>
      </c>
      <c r="C31" s="5"/>
      <c r="D31" t="s">
        <v>111</v>
      </c>
      <c r="E31" s="7">
        <v>19</v>
      </c>
      <c r="F31" s="10" t="s">
        <v>112</v>
      </c>
      <c r="G31" s="10">
        <v>34</v>
      </c>
      <c r="H31" s="10">
        <v>0.598</v>
      </c>
      <c r="I31" s="11"/>
      <c r="J31" s="10" t="s">
        <v>85</v>
      </c>
      <c r="K31" s="12" t="s">
        <v>113</v>
      </c>
      <c r="L31" s="7">
        <v>64.24</v>
      </c>
      <c r="M31" s="7">
        <v>35.17</v>
      </c>
      <c r="N31" s="10" t="s">
        <v>114</v>
      </c>
      <c r="O31" s="10" t="s">
        <v>115</v>
      </c>
      <c r="P31" s="7"/>
      <c r="Q31" s="7"/>
      <c r="R31" s="7"/>
      <c r="S31" s="13"/>
      <c r="T31" s="7" t="s">
        <v>116</v>
      </c>
    </row>
    <row r="32" spans="1:20" ht="15">
      <c r="A32" t="s">
        <v>119</v>
      </c>
      <c r="B32" s="5" t="s">
        <v>120</v>
      </c>
      <c r="C32" s="5"/>
      <c r="D32" t="s">
        <v>111</v>
      </c>
      <c r="E32" s="7">
        <v>8</v>
      </c>
      <c r="F32" s="10" t="s">
        <v>112</v>
      </c>
      <c r="G32" s="10">
        <v>38</v>
      </c>
      <c r="H32" s="10">
        <v>0.842</v>
      </c>
      <c r="I32" s="11"/>
      <c r="J32" s="10" t="s">
        <v>78</v>
      </c>
      <c r="K32" s="12" t="s">
        <v>121</v>
      </c>
      <c r="L32" s="7">
        <v>64.27</v>
      </c>
      <c r="M32" s="7">
        <v>35.15</v>
      </c>
      <c r="N32" s="10">
        <v>370</v>
      </c>
      <c r="O32" s="10" t="s">
        <v>115</v>
      </c>
      <c r="P32" s="7"/>
      <c r="Q32" s="7"/>
      <c r="R32" s="7"/>
      <c r="S32" s="13"/>
      <c r="T32" s="7" t="s">
        <v>116</v>
      </c>
    </row>
    <row r="33" spans="1:20" ht="30">
      <c r="A33" t="s">
        <v>122</v>
      </c>
      <c r="B33" s="5" t="s">
        <v>123</v>
      </c>
      <c r="C33" s="5"/>
      <c r="D33" t="s">
        <v>111</v>
      </c>
      <c r="E33" s="7">
        <v>29</v>
      </c>
      <c r="F33" s="10" t="s">
        <v>112</v>
      </c>
      <c r="G33" s="10">
        <v>34</v>
      </c>
      <c r="H33" s="10">
        <v>0.54</v>
      </c>
      <c r="I33" s="14">
        <v>0.51</v>
      </c>
      <c r="J33" s="10" t="s">
        <v>85</v>
      </c>
      <c r="K33" s="12" t="s">
        <v>124</v>
      </c>
      <c r="L33" s="7">
        <v>64.24</v>
      </c>
      <c r="M33" s="7">
        <v>35.14</v>
      </c>
      <c r="N33" s="10">
        <v>377</v>
      </c>
      <c r="O33" s="10" t="s">
        <v>125</v>
      </c>
      <c r="P33" s="7"/>
      <c r="Q33" s="7"/>
      <c r="R33" s="7"/>
      <c r="S33" s="13"/>
      <c r="T33" s="7" t="s">
        <v>116</v>
      </c>
    </row>
    <row r="34" spans="1:20" ht="30">
      <c r="A34" t="s">
        <v>126</v>
      </c>
      <c r="B34" s="5" t="s">
        <v>127</v>
      </c>
      <c r="C34" s="5"/>
      <c r="D34" t="s">
        <v>111</v>
      </c>
      <c r="E34" s="7">
        <v>4</v>
      </c>
      <c r="F34" s="10" t="s">
        <v>112</v>
      </c>
      <c r="G34" s="10">
        <v>32</v>
      </c>
      <c r="H34" s="10">
        <v>0.615</v>
      </c>
      <c r="I34" s="14">
        <v>0.555</v>
      </c>
      <c r="J34" s="10" t="s">
        <v>78</v>
      </c>
      <c r="K34" s="12" t="s">
        <v>128</v>
      </c>
      <c r="L34" s="7">
        <v>64.3</v>
      </c>
      <c r="M34" s="7">
        <v>35.8</v>
      </c>
      <c r="N34" s="10">
        <v>367</v>
      </c>
      <c r="O34" s="10" t="s">
        <v>125</v>
      </c>
      <c r="P34" s="7"/>
      <c r="Q34" s="7"/>
      <c r="R34" s="7"/>
      <c r="S34" s="13"/>
      <c r="T34" s="7" t="s">
        <v>129</v>
      </c>
    </row>
    <row r="35" spans="1:20" ht="30">
      <c r="A35" t="s">
        <v>130</v>
      </c>
      <c r="B35" s="5" t="s">
        <v>131</v>
      </c>
      <c r="C35" s="5"/>
      <c r="D35" t="s">
        <v>111</v>
      </c>
      <c r="E35" s="7">
        <v>5</v>
      </c>
      <c r="F35" s="10" t="s">
        <v>112</v>
      </c>
      <c r="G35" s="10">
        <v>30</v>
      </c>
      <c r="H35" s="10">
        <v>0.475</v>
      </c>
      <c r="I35" s="14">
        <v>0.435</v>
      </c>
      <c r="J35" s="10" t="s">
        <v>78</v>
      </c>
      <c r="K35" s="12" t="s">
        <v>128</v>
      </c>
      <c r="L35" s="7">
        <v>64.3</v>
      </c>
      <c r="M35" s="7">
        <v>35.8</v>
      </c>
      <c r="N35" s="10">
        <v>367</v>
      </c>
      <c r="O35" s="10" t="s">
        <v>125</v>
      </c>
      <c r="P35" s="7"/>
      <c r="Q35" s="7"/>
      <c r="R35" s="7"/>
      <c r="S35" s="13"/>
      <c r="T35" s="7" t="s">
        <v>129</v>
      </c>
    </row>
    <row r="36" spans="1:20" ht="15">
      <c r="A36" t="s">
        <v>132</v>
      </c>
      <c r="B36" s="5" t="s">
        <v>133</v>
      </c>
      <c r="C36" s="5"/>
      <c r="D36" t="s">
        <v>111</v>
      </c>
      <c r="E36" s="7">
        <v>10</v>
      </c>
      <c r="F36" s="10" t="s">
        <v>112</v>
      </c>
      <c r="G36" s="10">
        <v>34</v>
      </c>
      <c r="H36" s="10">
        <v>0.79</v>
      </c>
      <c r="I36" s="10">
        <v>0.73</v>
      </c>
      <c r="J36" s="10" t="s">
        <v>85</v>
      </c>
      <c r="K36" s="12" t="s">
        <v>134</v>
      </c>
      <c r="L36" s="7">
        <v>64.28</v>
      </c>
      <c r="M36" s="7">
        <v>35.7</v>
      </c>
      <c r="N36" s="10"/>
      <c r="O36" s="10" t="s">
        <v>135</v>
      </c>
      <c r="P36" s="7"/>
      <c r="Q36" s="7"/>
      <c r="R36" s="7"/>
      <c r="S36" s="13"/>
      <c r="T36" s="7" t="s">
        <v>129</v>
      </c>
    </row>
    <row r="37" spans="1:20" ht="15">
      <c r="A37" t="s">
        <v>136</v>
      </c>
      <c r="B37" s="5" t="s">
        <v>137</v>
      </c>
      <c r="C37" s="5"/>
      <c r="D37" t="s">
        <v>111</v>
      </c>
      <c r="E37" s="7">
        <v>27</v>
      </c>
      <c r="F37" s="10" t="s">
        <v>112</v>
      </c>
      <c r="G37" s="10">
        <v>36</v>
      </c>
      <c r="H37" s="10">
        <v>0.655</v>
      </c>
      <c r="I37" s="10">
        <v>0.61</v>
      </c>
      <c r="J37" s="10" t="s">
        <v>85</v>
      </c>
      <c r="K37" s="12" t="s">
        <v>134</v>
      </c>
      <c r="L37" s="7">
        <v>64.28</v>
      </c>
      <c r="M37" s="7">
        <v>35.7</v>
      </c>
      <c r="N37" s="10"/>
      <c r="O37" s="10" t="s">
        <v>135</v>
      </c>
      <c r="P37" s="7"/>
      <c r="Q37" s="7"/>
      <c r="R37" s="7"/>
      <c r="S37" s="13"/>
      <c r="T37" s="7" t="s">
        <v>129</v>
      </c>
    </row>
    <row r="38" spans="1:22" ht="15">
      <c r="A38" t="s">
        <v>138</v>
      </c>
      <c r="B38" s="5" t="s">
        <v>139</v>
      </c>
      <c r="C38" s="15">
        <v>9984</v>
      </c>
      <c r="D38" t="s">
        <v>111</v>
      </c>
      <c r="E38" s="7">
        <v>76743</v>
      </c>
      <c r="F38" s="15" t="s">
        <v>112</v>
      </c>
      <c r="G38" s="15">
        <v>25</v>
      </c>
      <c r="H38" s="15">
        <v>0.22</v>
      </c>
      <c r="I38" s="15"/>
      <c r="J38" s="15" t="s">
        <v>85</v>
      </c>
      <c r="K38" s="7">
        <v>20110813</v>
      </c>
      <c r="L38" s="15"/>
      <c r="M38" s="7"/>
      <c r="N38" s="15"/>
      <c r="O38" s="15" t="s">
        <v>140</v>
      </c>
      <c r="P38" s="15"/>
      <c r="Q38" s="15"/>
      <c r="R38" s="16"/>
      <c r="S38" s="7"/>
      <c r="T38" s="15">
        <v>98</v>
      </c>
      <c r="U38" s="17" t="s">
        <v>141</v>
      </c>
      <c r="V38" s="15"/>
    </row>
    <row r="39" spans="1:21" ht="15">
      <c r="A39" t="s">
        <v>142</v>
      </c>
      <c r="B39" s="5" t="s">
        <v>143</v>
      </c>
      <c r="C39" s="15">
        <v>9992</v>
      </c>
      <c r="D39" t="s">
        <v>111</v>
      </c>
      <c r="E39" s="7">
        <v>76759</v>
      </c>
      <c r="F39" s="15" t="s">
        <v>112</v>
      </c>
      <c r="G39" s="15">
        <v>22</v>
      </c>
      <c r="H39" s="15">
        <v>0.152</v>
      </c>
      <c r="I39" s="15"/>
      <c r="J39" s="15" t="s">
        <v>78</v>
      </c>
      <c r="K39" s="7">
        <v>20110813</v>
      </c>
      <c r="L39" s="15"/>
      <c r="M39" s="7"/>
      <c r="N39" s="15"/>
      <c r="O39" s="15" t="s">
        <v>140</v>
      </c>
      <c r="P39" s="15"/>
      <c r="Q39" s="15"/>
      <c r="R39" s="16"/>
      <c r="S39" s="7"/>
      <c r="T39" s="15">
        <v>98</v>
      </c>
      <c r="U39" s="17" t="s">
        <v>141</v>
      </c>
    </row>
    <row r="40" spans="1:21" ht="15">
      <c r="A40" t="s">
        <v>144</v>
      </c>
      <c r="B40" s="5" t="s">
        <v>145</v>
      </c>
      <c r="C40" s="15">
        <v>9996</v>
      </c>
      <c r="D40" t="s">
        <v>111</v>
      </c>
      <c r="E40" s="7">
        <v>76767</v>
      </c>
      <c r="F40" s="15" t="s">
        <v>112</v>
      </c>
      <c r="G40" s="15">
        <v>24</v>
      </c>
      <c r="H40" s="15">
        <v>0.203</v>
      </c>
      <c r="I40" s="15"/>
      <c r="J40" s="15" t="s">
        <v>78</v>
      </c>
      <c r="K40" s="7">
        <v>20110813</v>
      </c>
      <c r="L40" s="15"/>
      <c r="M40" s="7"/>
      <c r="N40" s="15"/>
      <c r="O40" s="15" t="s">
        <v>140</v>
      </c>
      <c r="P40" s="15"/>
      <c r="Q40" s="15"/>
      <c r="R40" s="16"/>
      <c r="S40" s="7"/>
      <c r="T40" s="15">
        <v>98</v>
      </c>
      <c r="U40" s="17" t="s">
        <v>141</v>
      </c>
    </row>
    <row r="41" spans="1:20" ht="15">
      <c r="A41" t="s">
        <v>146</v>
      </c>
      <c r="B41" s="5" t="s">
        <v>147</v>
      </c>
      <c r="C41" s="15">
        <v>9998</v>
      </c>
      <c r="D41" t="s">
        <v>111</v>
      </c>
      <c r="E41" s="7">
        <v>76771</v>
      </c>
      <c r="F41" s="15" t="s">
        <v>112</v>
      </c>
      <c r="G41" s="15">
        <v>23</v>
      </c>
      <c r="H41" s="15">
        <v>0.151</v>
      </c>
      <c r="I41" s="15"/>
      <c r="J41" s="15" t="s">
        <v>78</v>
      </c>
      <c r="K41" s="7">
        <v>20110813</v>
      </c>
      <c r="L41" s="15"/>
      <c r="M41" s="7"/>
      <c r="N41" s="15"/>
      <c r="O41" s="15" t="s">
        <v>140</v>
      </c>
      <c r="P41" s="15"/>
      <c r="Q41" s="15"/>
      <c r="R41" s="16"/>
      <c r="S41" s="7"/>
      <c r="T41" s="15">
        <v>98</v>
      </c>
    </row>
    <row r="42" spans="1:20" ht="15">
      <c r="A42" t="s">
        <v>148</v>
      </c>
      <c r="B42" s="5" t="s">
        <v>149</v>
      </c>
      <c r="C42" s="15">
        <v>9999</v>
      </c>
      <c r="D42" t="s">
        <v>111</v>
      </c>
      <c r="E42" s="7">
        <v>76773</v>
      </c>
      <c r="F42" s="15" t="s">
        <v>112</v>
      </c>
      <c r="G42" s="15">
        <v>19</v>
      </c>
      <c r="H42" s="15">
        <v>0.092</v>
      </c>
      <c r="I42" s="15"/>
      <c r="J42" s="15" t="s">
        <v>85</v>
      </c>
      <c r="K42" s="7">
        <v>20110813</v>
      </c>
      <c r="L42" s="15"/>
      <c r="M42" s="7"/>
      <c r="N42" s="15"/>
      <c r="O42" s="15" t="s">
        <v>140</v>
      </c>
      <c r="P42" s="15"/>
      <c r="Q42" s="15"/>
      <c r="R42" s="16"/>
      <c r="S42" s="7"/>
      <c r="T42" s="15">
        <v>98</v>
      </c>
    </row>
    <row r="43" spans="1:20" ht="15">
      <c r="A43" t="s">
        <v>150</v>
      </c>
      <c r="B43" s="5" t="s">
        <v>151</v>
      </c>
      <c r="C43" s="15">
        <v>9492</v>
      </c>
      <c r="D43" t="s">
        <v>111</v>
      </c>
      <c r="E43" s="7">
        <v>76606</v>
      </c>
      <c r="F43" s="15" t="s">
        <v>112</v>
      </c>
      <c r="G43" s="15">
        <v>32</v>
      </c>
      <c r="H43" s="15">
        <v>0.453</v>
      </c>
      <c r="I43" s="15"/>
      <c r="J43" s="15" t="s">
        <v>85</v>
      </c>
      <c r="K43" s="7">
        <v>20110812</v>
      </c>
      <c r="L43" s="15">
        <v>65.95</v>
      </c>
      <c r="M43" s="7">
        <v>33.16</v>
      </c>
      <c r="N43" s="15">
        <v>328</v>
      </c>
      <c r="O43" s="15" t="s">
        <v>140</v>
      </c>
      <c r="P43" s="15"/>
      <c r="Q43" s="15"/>
      <c r="R43" s="16"/>
      <c r="S43" s="7"/>
      <c r="T43" s="15">
        <v>88</v>
      </c>
    </row>
    <row r="44" spans="1:21" ht="15">
      <c r="A44" t="s">
        <v>152</v>
      </c>
      <c r="B44" s="5" t="s">
        <v>153</v>
      </c>
      <c r="C44" s="15">
        <v>10493</v>
      </c>
      <c r="D44" t="s">
        <v>111</v>
      </c>
      <c r="E44" s="7">
        <v>76851</v>
      </c>
      <c r="F44" s="15" t="s">
        <v>112</v>
      </c>
      <c r="G44" s="15">
        <v>31</v>
      </c>
      <c r="H44" s="15">
        <v>0.444</v>
      </c>
      <c r="I44" s="15"/>
      <c r="J44" s="15" t="s">
        <v>78</v>
      </c>
      <c r="K44" s="7">
        <v>20110814</v>
      </c>
      <c r="L44" s="15"/>
      <c r="M44" s="7"/>
      <c r="N44" s="15">
        <v>368</v>
      </c>
      <c r="O44" s="15" t="s">
        <v>140</v>
      </c>
      <c r="P44" s="15"/>
      <c r="Q44" s="15"/>
      <c r="R44" s="16"/>
      <c r="S44" s="7"/>
      <c r="T44" s="15">
        <v>105</v>
      </c>
      <c r="U44" s="17" t="s">
        <v>141</v>
      </c>
    </row>
    <row r="45" spans="1:21" ht="15">
      <c r="A45" t="s">
        <v>154</v>
      </c>
      <c r="B45" s="5" t="s">
        <v>155</v>
      </c>
      <c r="C45" s="15">
        <v>12367</v>
      </c>
      <c r="D45" t="s">
        <v>111</v>
      </c>
      <c r="E45" s="7">
        <v>76965</v>
      </c>
      <c r="F45" s="15" t="s">
        <v>112</v>
      </c>
      <c r="G45" s="15">
        <v>34</v>
      </c>
      <c r="H45" s="18"/>
      <c r="I45" s="15"/>
      <c r="J45" s="15" t="s">
        <v>156</v>
      </c>
      <c r="K45" s="7">
        <v>20110821</v>
      </c>
      <c r="L45" s="15"/>
      <c r="M45" s="7"/>
      <c r="N45" s="15"/>
      <c r="O45" s="15" t="s">
        <v>140</v>
      </c>
      <c r="P45" s="15"/>
      <c r="Q45" s="15"/>
      <c r="R45" s="16"/>
      <c r="S45" s="7"/>
      <c r="T45" s="15">
        <v>128</v>
      </c>
      <c r="U45" s="17" t="s">
        <v>116</v>
      </c>
    </row>
    <row r="46" spans="1:21" ht="15">
      <c r="A46" t="s">
        <v>157</v>
      </c>
      <c r="B46" s="5" t="s">
        <v>158</v>
      </c>
      <c r="C46" s="15">
        <v>12432</v>
      </c>
      <c r="D46" t="s">
        <v>111</v>
      </c>
      <c r="E46" s="7">
        <v>76967</v>
      </c>
      <c r="F46" s="15" t="s">
        <v>112</v>
      </c>
      <c r="G46" s="15">
        <v>36</v>
      </c>
      <c r="H46" s="15">
        <v>0.692</v>
      </c>
      <c r="I46" s="15"/>
      <c r="J46" s="15" t="s">
        <v>85</v>
      </c>
      <c r="K46" s="7">
        <v>20110821</v>
      </c>
      <c r="L46" s="15"/>
      <c r="M46" s="7"/>
      <c r="N46" s="15"/>
      <c r="O46" s="15" t="s">
        <v>140</v>
      </c>
      <c r="P46" s="15"/>
      <c r="Q46" s="15"/>
      <c r="R46" s="16"/>
      <c r="S46" s="7"/>
      <c r="T46" s="15">
        <v>128</v>
      </c>
      <c r="U46" s="17" t="s">
        <v>116</v>
      </c>
    </row>
    <row r="47" spans="1:21" ht="15">
      <c r="A47" t="s">
        <v>159</v>
      </c>
      <c r="B47" s="5" t="s">
        <v>160</v>
      </c>
      <c r="C47" s="15">
        <v>12640</v>
      </c>
      <c r="D47" t="s">
        <v>111</v>
      </c>
      <c r="E47" s="7">
        <v>77021</v>
      </c>
      <c r="F47" s="15" t="s">
        <v>112</v>
      </c>
      <c r="G47" s="15">
        <v>44</v>
      </c>
      <c r="H47" s="15">
        <v>1.054</v>
      </c>
      <c r="I47" s="15"/>
      <c r="J47" s="15" t="s">
        <v>85</v>
      </c>
      <c r="K47" s="7">
        <v>20110822</v>
      </c>
      <c r="L47" s="15"/>
      <c r="M47" s="7"/>
      <c r="N47" s="15"/>
      <c r="O47" s="15" t="s">
        <v>140</v>
      </c>
      <c r="P47" s="15"/>
      <c r="Q47" s="15"/>
      <c r="R47" s="16"/>
      <c r="S47" s="7"/>
      <c r="T47" s="15">
        <v>130</v>
      </c>
      <c r="U47" s="17" t="s">
        <v>116</v>
      </c>
    </row>
    <row r="48" spans="1:21" ht="15">
      <c r="A48" t="s">
        <v>161</v>
      </c>
      <c r="B48" s="5" t="s">
        <v>162</v>
      </c>
      <c r="C48" s="15">
        <v>12666</v>
      </c>
      <c r="D48" t="s">
        <v>111</v>
      </c>
      <c r="E48" s="7">
        <v>77029</v>
      </c>
      <c r="F48" s="15" t="s">
        <v>112</v>
      </c>
      <c r="G48" s="15">
        <v>44</v>
      </c>
      <c r="H48" s="15">
        <v>1.068</v>
      </c>
      <c r="I48" s="15"/>
      <c r="J48" s="15" t="s">
        <v>78</v>
      </c>
      <c r="K48" s="7">
        <v>20110822</v>
      </c>
      <c r="L48" s="15"/>
      <c r="M48" s="7"/>
      <c r="N48" s="15"/>
      <c r="O48" s="15" t="s">
        <v>140</v>
      </c>
      <c r="P48" s="15"/>
      <c r="Q48" s="15"/>
      <c r="R48" s="16"/>
      <c r="S48" s="7"/>
      <c r="T48" s="15">
        <v>130</v>
      </c>
      <c r="U48" s="17" t="s">
        <v>116</v>
      </c>
    </row>
    <row r="49" spans="1:21" ht="15">
      <c r="A49" t="s">
        <v>163</v>
      </c>
      <c r="B49" s="5" t="s">
        <v>164</v>
      </c>
      <c r="C49" s="15">
        <v>12671</v>
      </c>
      <c r="D49" t="s">
        <v>111</v>
      </c>
      <c r="E49" s="7">
        <v>77030</v>
      </c>
      <c r="F49" s="15" t="s">
        <v>112</v>
      </c>
      <c r="G49" s="15">
        <v>45</v>
      </c>
      <c r="H49" s="15">
        <v>1.102</v>
      </c>
      <c r="I49" s="15"/>
      <c r="J49" s="15" t="s">
        <v>85</v>
      </c>
      <c r="K49" s="7">
        <v>20110822</v>
      </c>
      <c r="L49" s="15"/>
      <c r="M49" s="7"/>
      <c r="N49" s="15"/>
      <c r="O49" s="15" t="s">
        <v>140</v>
      </c>
      <c r="P49" s="15"/>
      <c r="Q49" s="15"/>
      <c r="R49" s="16"/>
      <c r="S49" s="7"/>
      <c r="T49" s="15">
        <v>130</v>
      </c>
      <c r="U49" s="17" t="s">
        <v>116</v>
      </c>
    </row>
    <row r="50" spans="1:21" ht="15">
      <c r="A50" t="s">
        <v>165</v>
      </c>
      <c r="B50" s="5" t="s">
        <v>166</v>
      </c>
      <c r="C50" s="15">
        <v>13004</v>
      </c>
      <c r="D50" t="s">
        <v>111</v>
      </c>
      <c r="E50" s="7">
        <v>77059</v>
      </c>
      <c r="F50" s="15" t="s">
        <v>112</v>
      </c>
      <c r="G50" s="15">
        <v>29</v>
      </c>
      <c r="H50" s="15">
        <v>0.392</v>
      </c>
      <c r="I50" s="15"/>
      <c r="J50" s="15" t="s">
        <v>78</v>
      </c>
      <c r="K50" s="7">
        <v>20110822</v>
      </c>
      <c r="L50" s="15">
        <v>65.44</v>
      </c>
      <c r="M50" s="7">
        <v>30.77</v>
      </c>
      <c r="N50" s="15">
        <v>455</v>
      </c>
      <c r="O50" s="15" t="s">
        <v>140</v>
      </c>
      <c r="P50" s="15"/>
      <c r="Q50" s="15"/>
      <c r="R50" s="16"/>
      <c r="S50" s="7"/>
      <c r="T50" s="15">
        <v>134</v>
      </c>
      <c r="U50" s="17" t="s">
        <v>116</v>
      </c>
    </row>
    <row r="51" spans="1:21" ht="15">
      <c r="A51" t="s">
        <v>167</v>
      </c>
      <c r="B51" s="5" t="s">
        <v>168</v>
      </c>
      <c r="C51" s="15">
        <v>13005</v>
      </c>
      <c r="D51" t="s">
        <v>111</v>
      </c>
      <c r="E51" s="7">
        <v>77060</v>
      </c>
      <c r="F51" s="15" t="s">
        <v>112</v>
      </c>
      <c r="G51" s="15">
        <v>30</v>
      </c>
      <c r="H51" s="15">
        <v>0.42</v>
      </c>
      <c r="I51" s="15"/>
      <c r="J51" s="15" t="s">
        <v>78</v>
      </c>
      <c r="K51" s="7">
        <v>20110822</v>
      </c>
      <c r="L51" s="15">
        <v>65.44</v>
      </c>
      <c r="M51" s="7">
        <v>30.77</v>
      </c>
      <c r="N51" s="15">
        <v>455</v>
      </c>
      <c r="O51" s="15" t="s">
        <v>140</v>
      </c>
      <c r="P51" s="15"/>
      <c r="Q51" s="15"/>
      <c r="R51" s="16"/>
      <c r="S51" s="7"/>
      <c r="T51" s="15">
        <v>134</v>
      </c>
      <c r="U51" s="17" t="s">
        <v>116</v>
      </c>
    </row>
    <row r="52" spans="1:21" ht="15">
      <c r="A52" t="s">
        <v>169</v>
      </c>
      <c r="B52" s="5" t="s">
        <v>170</v>
      </c>
      <c r="C52" s="15">
        <v>13010</v>
      </c>
      <c r="D52" t="s">
        <v>111</v>
      </c>
      <c r="E52" s="7">
        <v>77063</v>
      </c>
      <c r="F52" s="15" t="s">
        <v>112</v>
      </c>
      <c r="G52" s="15">
        <v>29</v>
      </c>
      <c r="H52" s="15">
        <v>0.42</v>
      </c>
      <c r="I52" s="15"/>
      <c r="J52" s="15" t="s">
        <v>78</v>
      </c>
      <c r="K52" s="7">
        <v>20110822</v>
      </c>
      <c r="L52" s="15">
        <v>65.44</v>
      </c>
      <c r="M52" s="7">
        <v>30.77</v>
      </c>
      <c r="N52" s="15">
        <v>455</v>
      </c>
      <c r="O52" s="15" t="s">
        <v>140</v>
      </c>
      <c r="P52" s="15"/>
      <c r="Q52" s="15"/>
      <c r="R52" s="16"/>
      <c r="S52" s="7"/>
      <c r="T52" s="15">
        <v>134</v>
      </c>
      <c r="U52" s="17" t="s">
        <v>116</v>
      </c>
    </row>
    <row r="53" spans="1:21" ht="15">
      <c r="A53" t="s">
        <v>171</v>
      </c>
      <c r="B53" s="5" t="s">
        <v>172</v>
      </c>
      <c r="C53" s="15">
        <v>12779</v>
      </c>
      <c r="D53" t="s">
        <v>111</v>
      </c>
      <c r="E53" s="7">
        <v>77035</v>
      </c>
      <c r="F53" s="15" t="s">
        <v>112</v>
      </c>
      <c r="G53" s="15">
        <v>40</v>
      </c>
      <c r="H53" s="15">
        <v>1.084</v>
      </c>
      <c r="I53" s="15"/>
      <c r="J53" s="15" t="s">
        <v>85</v>
      </c>
      <c r="K53" s="7">
        <v>20110822</v>
      </c>
      <c r="L53" s="15"/>
      <c r="M53" s="7"/>
      <c r="N53" s="15"/>
      <c r="O53" s="15" t="s">
        <v>140</v>
      </c>
      <c r="P53" s="15"/>
      <c r="Q53" s="15"/>
      <c r="R53" s="16"/>
      <c r="S53" s="7"/>
      <c r="T53" s="15">
        <v>132</v>
      </c>
      <c r="U53" s="17" t="s">
        <v>116</v>
      </c>
    </row>
    <row r="54" spans="1:21" ht="15">
      <c r="A54" t="s">
        <v>173</v>
      </c>
      <c r="B54" s="5" t="s">
        <v>174</v>
      </c>
      <c r="C54" s="15">
        <v>9698</v>
      </c>
      <c r="D54" t="s">
        <v>111</v>
      </c>
      <c r="E54" s="7">
        <v>76628</v>
      </c>
      <c r="F54" s="15" t="s">
        <v>112</v>
      </c>
      <c r="G54" s="19">
        <v>28</v>
      </c>
      <c r="H54" s="15">
        <v>0.326</v>
      </c>
      <c r="I54" s="15"/>
      <c r="J54" s="15" t="s">
        <v>85</v>
      </c>
      <c r="K54" s="7"/>
      <c r="L54" s="15"/>
      <c r="M54" s="7"/>
      <c r="N54" s="15"/>
      <c r="O54" s="15" t="s">
        <v>140</v>
      </c>
      <c r="P54" s="15"/>
      <c r="Q54" s="15"/>
      <c r="R54" s="16"/>
      <c r="S54" s="7"/>
      <c r="T54" s="15">
        <v>91</v>
      </c>
      <c r="U54" s="17" t="s">
        <v>141</v>
      </c>
    </row>
    <row r="55" ht="15">
      <c r="A55" s="50" t="s">
        <v>690</v>
      </c>
    </row>
    <row r="56" spans="1:21" ht="15">
      <c r="A56" t="s">
        <v>175</v>
      </c>
      <c r="B56" s="5" t="s">
        <v>176</v>
      </c>
      <c r="C56" s="20">
        <v>1531</v>
      </c>
      <c r="D56" t="s">
        <v>111</v>
      </c>
      <c r="E56" s="7">
        <v>1531</v>
      </c>
      <c r="F56" s="20" t="s">
        <v>112</v>
      </c>
      <c r="G56" s="20">
        <v>35</v>
      </c>
      <c r="H56" s="20">
        <v>0.618</v>
      </c>
      <c r="I56" s="20"/>
      <c r="J56" s="20" t="s">
        <v>85</v>
      </c>
      <c r="K56" s="7">
        <v>20110803</v>
      </c>
      <c r="L56" s="20">
        <v>62.2</v>
      </c>
      <c r="M56" s="7">
        <v>40.65</v>
      </c>
      <c r="N56" s="20">
        <v>430</v>
      </c>
      <c r="O56" s="20" t="s">
        <v>140</v>
      </c>
      <c r="P56" s="20"/>
      <c r="Q56" s="20"/>
      <c r="R56" s="21"/>
      <c r="S56" s="7"/>
      <c r="T56" s="20">
        <v>16</v>
      </c>
      <c r="U56" s="22" t="s">
        <v>177</v>
      </c>
    </row>
    <row r="57" spans="1:21" ht="15">
      <c r="A57" t="s">
        <v>178</v>
      </c>
      <c r="B57" s="23" t="s">
        <v>179</v>
      </c>
      <c r="C57" s="20">
        <v>1535</v>
      </c>
      <c r="D57" t="s">
        <v>111</v>
      </c>
      <c r="E57" s="7">
        <v>1535</v>
      </c>
      <c r="F57" s="20" t="s">
        <v>112</v>
      </c>
      <c r="G57" s="20">
        <v>34</v>
      </c>
      <c r="H57" s="20">
        <v>0.57</v>
      </c>
      <c r="I57" s="20"/>
      <c r="J57" s="20" t="s">
        <v>85</v>
      </c>
      <c r="K57" s="7">
        <v>20110803</v>
      </c>
      <c r="L57" s="20">
        <v>62.2</v>
      </c>
      <c r="M57" s="7">
        <v>40.65</v>
      </c>
      <c r="N57" s="20">
        <v>430</v>
      </c>
      <c r="O57" s="20" t="s">
        <v>140</v>
      </c>
      <c r="P57" s="20"/>
      <c r="Q57" s="20"/>
      <c r="R57" s="21"/>
      <c r="S57" s="7"/>
      <c r="T57" s="20">
        <v>16</v>
      </c>
      <c r="U57" s="22" t="s">
        <v>177</v>
      </c>
    </row>
    <row r="58" spans="1:21" ht="15">
      <c r="A58" t="s">
        <v>180</v>
      </c>
      <c r="B58" s="5" t="s">
        <v>181</v>
      </c>
      <c r="C58" s="15">
        <v>6524</v>
      </c>
      <c r="D58" t="s">
        <v>111</v>
      </c>
      <c r="E58" s="7">
        <v>6524</v>
      </c>
      <c r="F58" s="15" t="s">
        <v>112</v>
      </c>
      <c r="G58" s="15">
        <v>35</v>
      </c>
      <c r="H58" s="15">
        <v>0.585</v>
      </c>
      <c r="I58" s="15"/>
      <c r="J58" s="15" t="s">
        <v>85</v>
      </c>
      <c r="K58" s="7">
        <v>20110808</v>
      </c>
      <c r="L58" s="15"/>
      <c r="M58" s="7"/>
      <c r="N58" s="15"/>
      <c r="O58" s="15" t="s">
        <v>140</v>
      </c>
      <c r="P58" s="15"/>
      <c r="Q58" s="15"/>
      <c r="R58" s="15"/>
      <c r="S58" s="7"/>
      <c r="T58" s="15">
        <v>50</v>
      </c>
      <c r="U58" s="17" t="s">
        <v>129</v>
      </c>
    </row>
    <row r="59" spans="1:21" ht="15">
      <c r="A59" t="s">
        <v>182</v>
      </c>
      <c r="B59" s="5" t="s">
        <v>183</v>
      </c>
      <c r="C59" s="15">
        <v>6525</v>
      </c>
      <c r="D59" t="s">
        <v>111</v>
      </c>
      <c r="E59" s="7">
        <v>6525</v>
      </c>
      <c r="F59" s="15" t="s">
        <v>112</v>
      </c>
      <c r="G59" s="15">
        <v>29</v>
      </c>
      <c r="H59" s="15">
        <v>0.29</v>
      </c>
      <c r="I59" s="15"/>
      <c r="J59" s="15" t="s">
        <v>78</v>
      </c>
      <c r="K59" s="7">
        <v>20110808</v>
      </c>
      <c r="L59" s="15"/>
      <c r="M59" s="7"/>
      <c r="N59" s="15"/>
      <c r="O59" s="15" t="s">
        <v>140</v>
      </c>
      <c r="P59" s="15"/>
      <c r="Q59" s="15"/>
      <c r="R59" s="15"/>
      <c r="S59" s="7"/>
      <c r="T59" s="15">
        <v>50</v>
      </c>
      <c r="U59" s="17" t="s">
        <v>129</v>
      </c>
    </row>
    <row r="60" spans="1:21" ht="15">
      <c r="A60" t="s">
        <v>184</v>
      </c>
      <c r="B60" s="23" t="s">
        <v>185</v>
      </c>
      <c r="C60" s="15">
        <v>1416</v>
      </c>
      <c r="D60" t="s">
        <v>111</v>
      </c>
      <c r="E60" s="7">
        <v>1416</v>
      </c>
      <c r="F60" s="15" t="s">
        <v>112</v>
      </c>
      <c r="G60" s="15">
        <v>27</v>
      </c>
      <c r="H60" s="15">
        <v>0.254</v>
      </c>
      <c r="I60" s="15"/>
      <c r="J60" s="15" t="s">
        <v>85</v>
      </c>
      <c r="K60" s="7">
        <v>20110803</v>
      </c>
      <c r="L60" s="20">
        <v>62.2</v>
      </c>
      <c r="M60" s="7">
        <v>40.65</v>
      </c>
      <c r="N60" s="15">
        <v>182</v>
      </c>
      <c r="O60" s="15" t="s">
        <v>140</v>
      </c>
      <c r="P60" s="15"/>
      <c r="Q60" s="15"/>
      <c r="R60" s="16"/>
      <c r="S60" s="7"/>
      <c r="T60" s="15">
        <v>15</v>
      </c>
      <c r="U60" s="17" t="s">
        <v>177</v>
      </c>
    </row>
    <row r="61" spans="1:21" ht="15">
      <c r="A61" t="s">
        <v>186</v>
      </c>
      <c r="B61" s="5" t="s">
        <v>187</v>
      </c>
      <c r="C61" s="20">
        <v>1539</v>
      </c>
      <c r="D61" t="s">
        <v>111</v>
      </c>
      <c r="E61" s="7">
        <v>1539</v>
      </c>
      <c r="F61" s="20" t="s">
        <v>112</v>
      </c>
      <c r="G61" s="20">
        <v>28</v>
      </c>
      <c r="H61" s="20">
        <v>0.228</v>
      </c>
      <c r="I61" s="20"/>
      <c r="J61" s="20" t="s">
        <v>78</v>
      </c>
      <c r="K61" s="7">
        <v>20110803</v>
      </c>
      <c r="L61" s="20">
        <v>62.2</v>
      </c>
      <c r="M61" s="7">
        <v>40.65</v>
      </c>
      <c r="N61" s="20">
        <v>430</v>
      </c>
      <c r="O61" s="20" t="s">
        <v>140</v>
      </c>
      <c r="P61" s="20"/>
      <c r="Q61" s="20"/>
      <c r="R61" s="21"/>
      <c r="S61" s="7"/>
      <c r="T61" s="20">
        <v>16</v>
      </c>
      <c r="U61" s="22" t="s">
        <v>177</v>
      </c>
    </row>
    <row r="62" spans="1:21" ht="15">
      <c r="A62" t="s">
        <v>188</v>
      </c>
      <c r="B62" s="23" t="s">
        <v>189</v>
      </c>
      <c r="C62" s="20">
        <v>1543</v>
      </c>
      <c r="D62" t="s">
        <v>111</v>
      </c>
      <c r="E62" s="7">
        <v>1543</v>
      </c>
      <c r="F62" s="20" t="s">
        <v>112</v>
      </c>
      <c r="G62" s="20">
        <v>29</v>
      </c>
      <c r="H62" s="20">
        <v>0.402</v>
      </c>
      <c r="I62" s="20"/>
      <c r="J62" s="20" t="s">
        <v>85</v>
      </c>
      <c r="K62" s="7">
        <v>20110803</v>
      </c>
      <c r="L62" s="20">
        <v>62.2</v>
      </c>
      <c r="M62" s="7">
        <v>40.65</v>
      </c>
      <c r="N62" s="20">
        <v>430</v>
      </c>
      <c r="O62" s="20" t="s">
        <v>140</v>
      </c>
      <c r="P62" s="20"/>
      <c r="Q62" s="20"/>
      <c r="R62" s="21"/>
      <c r="S62" s="7"/>
      <c r="T62" s="20">
        <v>16</v>
      </c>
      <c r="U62" s="22" t="s">
        <v>177</v>
      </c>
    </row>
    <row r="63" spans="1:21" ht="15">
      <c r="A63" t="s">
        <v>190</v>
      </c>
      <c r="B63" s="23" t="s">
        <v>191</v>
      </c>
      <c r="C63" s="20">
        <v>1548</v>
      </c>
      <c r="D63" t="s">
        <v>111</v>
      </c>
      <c r="E63" s="7">
        <v>1548</v>
      </c>
      <c r="F63" s="20" t="s">
        <v>112</v>
      </c>
      <c r="G63" s="20">
        <v>26</v>
      </c>
      <c r="H63" s="20">
        <v>0.224</v>
      </c>
      <c r="I63" s="20"/>
      <c r="J63" s="20" t="s">
        <v>85</v>
      </c>
      <c r="K63" s="7">
        <v>20110803</v>
      </c>
      <c r="L63" s="20">
        <v>62.2</v>
      </c>
      <c r="M63" s="7">
        <v>40.65</v>
      </c>
      <c r="N63" s="20">
        <v>430</v>
      </c>
      <c r="O63" s="20" t="s">
        <v>140</v>
      </c>
      <c r="P63" s="20"/>
      <c r="Q63" s="20"/>
      <c r="R63" s="21"/>
      <c r="S63" s="7"/>
      <c r="T63" s="20">
        <v>16</v>
      </c>
      <c r="U63" s="22" t="s">
        <v>177</v>
      </c>
    </row>
    <row r="64" spans="1:21" ht="15">
      <c r="A64" t="s">
        <v>192</v>
      </c>
      <c r="B64" s="5" t="s">
        <v>193</v>
      </c>
      <c r="C64" s="20">
        <v>1551</v>
      </c>
      <c r="D64" t="s">
        <v>111</v>
      </c>
      <c r="E64" s="7">
        <v>1551</v>
      </c>
      <c r="F64" s="20" t="s">
        <v>112</v>
      </c>
      <c r="G64" s="20">
        <v>28</v>
      </c>
      <c r="H64" s="20">
        <v>0.306</v>
      </c>
      <c r="I64" s="20"/>
      <c r="J64" s="20" t="s">
        <v>78</v>
      </c>
      <c r="K64" s="7">
        <v>20110803</v>
      </c>
      <c r="L64" s="20">
        <v>62.2</v>
      </c>
      <c r="M64" s="7">
        <v>40.65</v>
      </c>
      <c r="N64" s="20">
        <v>430</v>
      </c>
      <c r="O64" s="20" t="s">
        <v>140</v>
      </c>
      <c r="P64" s="20"/>
      <c r="Q64" s="20"/>
      <c r="R64" s="21"/>
      <c r="S64" s="7"/>
      <c r="T64" s="20">
        <v>16</v>
      </c>
      <c r="U64" s="22" t="s">
        <v>177</v>
      </c>
    </row>
    <row r="65" spans="1:21" ht="15">
      <c r="A65" t="s">
        <v>194</v>
      </c>
      <c r="B65" s="5" t="s">
        <v>195</v>
      </c>
      <c r="C65" s="20">
        <v>1553</v>
      </c>
      <c r="D65" t="s">
        <v>111</v>
      </c>
      <c r="E65" s="7">
        <v>1553</v>
      </c>
      <c r="F65" s="20" t="s">
        <v>112</v>
      </c>
      <c r="G65" s="20">
        <v>30</v>
      </c>
      <c r="H65" s="20">
        <v>0.394</v>
      </c>
      <c r="I65" s="20"/>
      <c r="J65" s="20" t="s">
        <v>78</v>
      </c>
      <c r="K65" s="7">
        <v>20110803</v>
      </c>
      <c r="L65" s="20">
        <v>62.2</v>
      </c>
      <c r="M65" s="7">
        <v>40.65</v>
      </c>
      <c r="N65" s="20">
        <v>430</v>
      </c>
      <c r="O65" s="20" t="s">
        <v>140</v>
      </c>
      <c r="P65" s="20"/>
      <c r="Q65" s="20"/>
      <c r="R65" s="21"/>
      <c r="S65" s="7"/>
      <c r="T65" s="20">
        <v>16</v>
      </c>
      <c r="U65" s="22" t="s">
        <v>177</v>
      </c>
    </row>
    <row r="66" spans="1:21" ht="15">
      <c r="A66" t="s">
        <v>196</v>
      </c>
      <c r="B66" s="5" t="s">
        <v>197</v>
      </c>
      <c r="C66" s="20">
        <v>1561</v>
      </c>
      <c r="D66" t="s">
        <v>111</v>
      </c>
      <c r="E66" s="7">
        <v>1561</v>
      </c>
      <c r="F66" s="20" t="s">
        <v>112</v>
      </c>
      <c r="G66" s="20">
        <v>32</v>
      </c>
      <c r="H66" s="20">
        <v>0.484</v>
      </c>
      <c r="I66" s="20"/>
      <c r="J66" s="20" t="s">
        <v>85</v>
      </c>
      <c r="K66" s="7">
        <v>20110803</v>
      </c>
      <c r="L66" s="20">
        <v>62.2</v>
      </c>
      <c r="M66" s="7">
        <v>40.65</v>
      </c>
      <c r="N66" s="20">
        <v>430</v>
      </c>
      <c r="O66" s="20" t="s">
        <v>140</v>
      </c>
      <c r="P66" s="20"/>
      <c r="Q66" s="20"/>
      <c r="R66" s="21"/>
      <c r="S66" s="7"/>
      <c r="T66" s="20">
        <v>16</v>
      </c>
      <c r="U66" s="22" t="s">
        <v>177</v>
      </c>
    </row>
    <row r="67" spans="1:21" ht="15">
      <c r="A67" t="s">
        <v>198</v>
      </c>
      <c r="B67" s="5" t="s">
        <v>199</v>
      </c>
      <c r="C67" s="20">
        <v>1562</v>
      </c>
      <c r="D67" t="s">
        <v>111</v>
      </c>
      <c r="E67" s="7">
        <v>1562</v>
      </c>
      <c r="F67" s="20" t="s">
        <v>112</v>
      </c>
      <c r="G67" s="20">
        <v>30</v>
      </c>
      <c r="H67" s="20">
        <v>0.334</v>
      </c>
      <c r="I67" s="20"/>
      <c r="J67" s="20" t="s">
        <v>78</v>
      </c>
      <c r="K67" s="7">
        <v>20110803</v>
      </c>
      <c r="L67" s="20">
        <v>62.2</v>
      </c>
      <c r="M67" s="7">
        <v>40.65</v>
      </c>
      <c r="N67" s="20">
        <v>430</v>
      </c>
      <c r="O67" s="20" t="s">
        <v>140</v>
      </c>
      <c r="P67" s="20"/>
      <c r="Q67" s="20"/>
      <c r="R67" s="21"/>
      <c r="S67" s="7"/>
      <c r="T67" s="20">
        <v>16</v>
      </c>
      <c r="U67" s="22" t="s">
        <v>177</v>
      </c>
    </row>
    <row r="68" ht="15">
      <c r="A68" s="50" t="s">
        <v>690</v>
      </c>
    </row>
    <row r="69" spans="1:21" ht="15">
      <c r="A69" t="s">
        <v>200</v>
      </c>
      <c r="B69" s="5" t="s">
        <v>201</v>
      </c>
      <c r="C69" s="20">
        <v>1537</v>
      </c>
      <c r="D69" t="s">
        <v>111</v>
      </c>
      <c r="E69" s="7">
        <v>1537</v>
      </c>
      <c r="F69" s="20" t="s">
        <v>112</v>
      </c>
      <c r="G69" s="20">
        <v>29</v>
      </c>
      <c r="H69" s="20">
        <v>0.366</v>
      </c>
      <c r="I69" s="20"/>
      <c r="J69" s="20" t="s">
        <v>78</v>
      </c>
      <c r="K69" s="7">
        <v>20110802</v>
      </c>
      <c r="L69" s="20">
        <v>61.15</v>
      </c>
      <c r="M69" s="7">
        <v>41.66</v>
      </c>
      <c r="N69" s="20">
        <v>512</v>
      </c>
      <c r="O69" s="20" t="s">
        <v>140</v>
      </c>
      <c r="P69" s="20"/>
      <c r="Q69" s="20"/>
      <c r="R69" s="21"/>
      <c r="S69" s="7"/>
      <c r="T69" s="20">
        <v>16</v>
      </c>
      <c r="U69" s="22" t="s">
        <v>177</v>
      </c>
    </row>
    <row r="70" spans="1:21" ht="15">
      <c r="A70" t="s">
        <v>202</v>
      </c>
      <c r="B70" s="5" t="s">
        <v>203</v>
      </c>
      <c r="C70" s="20">
        <v>1556</v>
      </c>
      <c r="D70" t="s">
        <v>111</v>
      </c>
      <c r="E70" s="7">
        <v>1556</v>
      </c>
      <c r="F70" s="20" t="s">
        <v>112</v>
      </c>
      <c r="G70" s="20">
        <v>30</v>
      </c>
      <c r="H70" s="20">
        <v>0.372</v>
      </c>
      <c r="I70" s="20"/>
      <c r="J70" s="20" t="s">
        <v>78</v>
      </c>
      <c r="K70" s="7">
        <v>20110802</v>
      </c>
      <c r="L70" s="20">
        <v>61.14</v>
      </c>
      <c r="M70" s="7">
        <v>41.46</v>
      </c>
      <c r="N70" s="20">
        <v>423</v>
      </c>
      <c r="O70" s="20" t="s">
        <v>140</v>
      </c>
      <c r="P70" s="20"/>
      <c r="Q70" s="20"/>
      <c r="R70" s="21"/>
      <c r="S70" s="7"/>
      <c r="T70" s="20">
        <v>16</v>
      </c>
      <c r="U70" s="22" t="s">
        <v>177</v>
      </c>
    </row>
    <row r="71" spans="1:21" ht="15">
      <c r="A71" t="s">
        <v>204</v>
      </c>
      <c r="B71" s="5" t="s">
        <v>205</v>
      </c>
      <c r="C71" s="20">
        <v>1560</v>
      </c>
      <c r="D71" t="s">
        <v>111</v>
      </c>
      <c r="E71" s="7">
        <v>1560</v>
      </c>
      <c r="F71" s="20" t="s">
        <v>112</v>
      </c>
      <c r="G71" s="20">
        <v>30</v>
      </c>
      <c r="H71" s="20">
        <v>0.354</v>
      </c>
      <c r="I71" s="20"/>
      <c r="J71" s="20" t="s">
        <v>85</v>
      </c>
      <c r="K71" s="7">
        <v>20110802</v>
      </c>
      <c r="L71" s="20">
        <v>61.14</v>
      </c>
      <c r="M71" s="7">
        <v>41.46</v>
      </c>
      <c r="N71" s="20">
        <v>423</v>
      </c>
      <c r="O71" s="20" t="s">
        <v>140</v>
      </c>
      <c r="P71" s="20"/>
      <c r="Q71" s="20"/>
      <c r="R71" s="21"/>
      <c r="S71" s="7"/>
      <c r="T71" s="20">
        <v>16</v>
      </c>
      <c r="U71" s="22" t="s">
        <v>177</v>
      </c>
    </row>
    <row r="72" spans="1:21" ht="15">
      <c r="A72" t="s">
        <v>206</v>
      </c>
      <c r="B72" s="5" t="s">
        <v>207</v>
      </c>
      <c r="C72" s="20">
        <v>1562</v>
      </c>
      <c r="D72" t="s">
        <v>111</v>
      </c>
      <c r="E72" s="7">
        <v>1562</v>
      </c>
      <c r="F72" s="20" t="s">
        <v>112</v>
      </c>
      <c r="G72" s="20">
        <v>30</v>
      </c>
      <c r="H72" s="20">
        <v>0.334</v>
      </c>
      <c r="I72" s="20"/>
      <c r="J72" s="20" t="s">
        <v>78</v>
      </c>
      <c r="K72" s="7">
        <v>20110802</v>
      </c>
      <c r="L72" s="20">
        <v>61.14</v>
      </c>
      <c r="M72" s="7">
        <v>41.46</v>
      </c>
      <c r="N72" s="20">
        <v>423</v>
      </c>
      <c r="O72" s="20" t="s">
        <v>140</v>
      </c>
      <c r="P72" s="20"/>
      <c r="Q72" s="20"/>
      <c r="R72" s="21"/>
      <c r="S72" s="7"/>
      <c r="T72" s="20">
        <v>16</v>
      </c>
      <c r="U72" s="22" t="s">
        <v>177</v>
      </c>
    </row>
    <row r="73" spans="1:21" ht="15">
      <c r="A73" t="s">
        <v>208</v>
      </c>
      <c r="B73" s="5" t="s">
        <v>209</v>
      </c>
      <c r="C73" s="15">
        <v>926</v>
      </c>
      <c r="D73" t="s">
        <v>111</v>
      </c>
      <c r="E73" s="7">
        <v>926</v>
      </c>
      <c r="F73" s="15" t="s">
        <v>112</v>
      </c>
      <c r="G73" s="15">
        <v>25</v>
      </c>
      <c r="H73" s="15">
        <v>0.212</v>
      </c>
      <c r="I73" s="15"/>
      <c r="J73" s="15" t="s">
        <v>78</v>
      </c>
      <c r="K73" s="7">
        <v>20110802</v>
      </c>
      <c r="L73" s="20">
        <v>61.14</v>
      </c>
      <c r="M73" s="7">
        <v>41.46</v>
      </c>
      <c r="N73" s="20">
        <v>423</v>
      </c>
      <c r="O73" s="15" t="s">
        <v>140</v>
      </c>
      <c r="P73" s="15"/>
      <c r="Q73" s="15"/>
      <c r="R73" s="16"/>
      <c r="S73" s="7"/>
      <c r="T73" s="15">
        <v>9</v>
      </c>
      <c r="U73" s="17" t="s">
        <v>210</v>
      </c>
    </row>
    <row r="74" spans="1:21" ht="15">
      <c r="A74" t="s">
        <v>211</v>
      </c>
      <c r="B74" s="23" t="s">
        <v>212</v>
      </c>
      <c r="C74" s="15">
        <v>932</v>
      </c>
      <c r="D74" t="s">
        <v>111</v>
      </c>
      <c r="E74" s="7">
        <v>932</v>
      </c>
      <c r="F74" s="15" t="s">
        <v>112</v>
      </c>
      <c r="G74" s="15">
        <v>40</v>
      </c>
      <c r="H74" s="15">
        <v>0.864</v>
      </c>
      <c r="I74" s="15"/>
      <c r="J74" s="15" t="s">
        <v>85</v>
      </c>
      <c r="K74" s="7">
        <v>20110802</v>
      </c>
      <c r="L74" s="20">
        <v>61.14</v>
      </c>
      <c r="M74" s="7">
        <v>41.46</v>
      </c>
      <c r="N74" s="20">
        <v>423</v>
      </c>
      <c r="O74" s="15" t="s">
        <v>140</v>
      </c>
      <c r="P74" s="15"/>
      <c r="Q74" s="15"/>
      <c r="R74" s="16"/>
      <c r="S74" s="7"/>
      <c r="T74" s="15">
        <v>9</v>
      </c>
      <c r="U74" s="17" t="s">
        <v>210</v>
      </c>
    </row>
    <row r="75" spans="1:21" ht="15">
      <c r="A75" t="s">
        <v>213</v>
      </c>
      <c r="B75" s="5" t="s">
        <v>214</v>
      </c>
      <c r="C75" s="15">
        <v>933</v>
      </c>
      <c r="D75" t="s">
        <v>111</v>
      </c>
      <c r="E75" s="7">
        <v>933</v>
      </c>
      <c r="F75" s="15" t="s">
        <v>112</v>
      </c>
      <c r="G75" s="15">
        <v>40</v>
      </c>
      <c r="H75" s="15">
        <v>0.888</v>
      </c>
      <c r="I75" s="15"/>
      <c r="J75" s="15" t="s">
        <v>85</v>
      </c>
      <c r="K75" s="7">
        <v>20110802</v>
      </c>
      <c r="L75" s="20">
        <v>61.14</v>
      </c>
      <c r="M75" s="7">
        <v>41.46</v>
      </c>
      <c r="N75" s="20">
        <v>423</v>
      </c>
      <c r="O75" s="15" t="s">
        <v>140</v>
      </c>
      <c r="P75" s="15"/>
      <c r="Q75" s="15"/>
      <c r="R75" s="16"/>
      <c r="S75" s="7"/>
      <c r="T75" s="15">
        <v>9</v>
      </c>
      <c r="U75" s="17" t="s">
        <v>210</v>
      </c>
    </row>
    <row r="76" spans="1:21" ht="15">
      <c r="A76" t="s">
        <v>215</v>
      </c>
      <c r="B76" s="5" t="s">
        <v>216</v>
      </c>
      <c r="C76" s="15">
        <v>934</v>
      </c>
      <c r="D76" t="s">
        <v>111</v>
      </c>
      <c r="E76" s="7">
        <v>934</v>
      </c>
      <c r="F76" s="15" t="s">
        <v>112</v>
      </c>
      <c r="G76" s="15">
        <v>23</v>
      </c>
      <c r="H76" s="15">
        <v>0.164</v>
      </c>
      <c r="I76" s="15"/>
      <c r="J76" s="15" t="s">
        <v>78</v>
      </c>
      <c r="K76" s="7">
        <v>20110802</v>
      </c>
      <c r="L76" s="20">
        <v>61.14</v>
      </c>
      <c r="M76" s="7">
        <v>41.46</v>
      </c>
      <c r="N76" s="20">
        <v>423</v>
      </c>
      <c r="O76" s="15" t="s">
        <v>140</v>
      </c>
      <c r="P76" s="15"/>
      <c r="Q76" s="15"/>
      <c r="R76" s="16"/>
      <c r="S76" s="7"/>
      <c r="T76" s="15">
        <v>9</v>
      </c>
      <c r="U76" s="17" t="s">
        <v>210</v>
      </c>
    </row>
    <row r="77" spans="1:21" ht="15">
      <c r="A77" t="s">
        <v>217</v>
      </c>
      <c r="B77" s="23" t="s">
        <v>218</v>
      </c>
      <c r="C77" s="15">
        <v>935</v>
      </c>
      <c r="D77" t="s">
        <v>111</v>
      </c>
      <c r="E77" s="7">
        <v>935</v>
      </c>
      <c r="F77" s="15" t="s">
        <v>112</v>
      </c>
      <c r="G77" s="15">
        <v>20</v>
      </c>
      <c r="H77" s="15">
        <v>0.1</v>
      </c>
      <c r="I77" s="15"/>
      <c r="J77" s="15" t="s">
        <v>78</v>
      </c>
      <c r="K77" s="7">
        <v>20110802</v>
      </c>
      <c r="L77" s="20">
        <v>61.14</v>
      </c>
      <c r="M77" s="7">
        <v>41.46</v>
      </c>
      <c r="N77" s="20">
        <v>423</v>
      </c>
      <c r="O77" s="15" t="s">
        <v>140</v>
      </c>
      <c r="P77" s="15"/>
      <c r="Q77" s="15"/>
      <c r="R77" s="16"/>
      <c r="S77" s="7"/>
      <c r="T77" s="15">
        <v>9</v>
      </c>
      <c r="U77" s="17" t="s">
        <v>210</v>
      </c>
    </row>
    <row r="78" spans="1:21" ht="15">
      <c r="A78" t="s">
        <v>219</v>
      </c>
      <c r="B78" s="23" t="s">
        <v>220</v>
      </c>
      <c r="C78" s="15">
        <v>937</v>
      </c>
      <c r="D78" t="s">
        <v>111</v>
      </c>
      <c r="E78" s="7">
        <v>937</v>
      </c>
      <c r="F78" s="15" t="s">
        <v>112</v>
      </c>
      <c r="G78" s="15">
        <v>31</v>
      </c>
      <c r="H78" s="15">
        <v>0.386</v>
      </c>
      <c r="I78" s="15"/>
      <c r="J78" s="15" t="s">
        <v>85</v>
      </c>
      <c r="K78" s="7">
        <v>20110802</v>
      </c>
      <c r="L78" s="20">
        <v>61.14</v>
      </c>
      <c r="M78" s="7">
        <v>41.46</v>
      </c>
      <c r="N78" s="20">
        <v>423</v>
      </c>
      <c r="O78" s="15" t="s">
        <v>140</v>
      </c>
      <c r="P78" s="15"/>
      <c r="Q78" s="15"/>
      <c r="R78" s="16"/>
      <c r="S78" s="7"/>
      <c r="T78" s="15">
        <v>9</v>
      </c>
      <c r="U78" s="17" t="s">
        <v>210</v>
      </c>
    </row>
    <row r="79" spans="1:21" ht="15">
      <c r="A79" t="s">
        <v>221</v>
      </c>
      <c r="B79" s="5" t="s">
        <v>222</v>
      </c>
      <c r="C79" s="15">
        <v>938</v>
      </c>
      <c r="D79" t="s">
        <v>111</v>
      </c>
      <c r="E79" s="7">
        <v>938</v>
      </c>
      <c r="F79" s="15" t="s">
        <v>112</v>
      </c>
      <c r="G79" s="15">
        <v>31</v>
      </c>
      <c r="H79" s="15">
        <v>0.374</v>
      </c>
      <c r="I79" s="15"/>
      <c r="J79" s="15" t="s">
        <v>78</v>
      </c>
      <c r="K79" s="7">
        <v>20110802</v>
      </c>
      <c r="L79" s="20">
        <v>61.14</v>
      </c>
      <c r="M79" s="7">
        <v>41.46</v>
      </c>
      <c r="N79" s="20">
        <v>423</v>
      </c>
      <c r="O79" s="15" t="s">
        <v>140</v>
      </c>
      <c r="P79" s="15"/>
      <c r="Q79" s="15"/>
      <c r="R79" s="16"/>
      <c r="S79" s="7"/>
      <c r="T79" s="15">
        <v>9</v>
      </c>
      <c r="U79" s="17" t="s">
        <v>210</v>
      </c>
    </row>
    <row r="80" spans="1:21" ht="15">
      <c r="A80" t="s">
        <v>223</v>
      </c>
      <c r="B80" s="5" t="s">
        <v>224</v>
      </c>
      <c r="C80" s="15">
        <v>939</v>
      </c>
      <c r="D80" t="s">
        <v>111</v>
      </c>
      <c r="E80" s="7">
        <v>939</v>
      </c>
      <c r="F80" s="15" t="s">
        <v>112</v>
      </c>
      <c r="G80" s="15">
        <v>29</v>
      </c>
      <c r="H80" s="15">
        <v>0.314</v>
      </c>
      <c r="I80" s="15"/>
      <c r="J80" s="15" t="s">
        <v>85</v>
      </c>
      <c r="K80" s="7">
        <v>20110802</v>
      </c>
      <c r="L80" s="20">
        <v>61.14</v>
      </c>
      <c r="M80" s="7">
        <v>41.46</v>
      </c>
      <c r="N80" s="20">
        <v>423</v>
      </c>
      <c r="O80" s="15" t="s">
        <v>140</v>
      </c>
      <c r="P80" s="15"/>
      <c r="Q80" s="15"/>
      <c r="R80" s="16"/>
      <c r="S80" s="7"/>
      <c r="T80" s="15">
        <v>9</v>
      </c>
      <c r="U80" s="17" t="s">
        <v>210</v>
      </c>
    </row>
    <row r="81" spans="1:21" ht="15">
      <c r="A81" t="s">
        <v>225</v>
      </c>
      <c r="B81" s="23" t="s">
        <v>226</v>
      </c>
      <c r="C81" s="15">
        <v>942</v>
      </c>
      <c r="D81" t="s">
        <v>111</v>
      </c>
      <c r="E81" s="7">
        <v>942</v>
      </c>
      <c r="F81" s="15" t="s">
        <v>112</v>
      </c>
      <c r="G81" s="15">
        <v>31</v>
      </c>
      <c r="H81" s="15">
        <v>0.41</v>
      </c>
      <c r="I81" s="15"/>
      <c r="J81" s="15" t="s">
        <v>78</v>
      </c>
      <c r="K81" s="7">
        <v>20110802</v>
      </c>
      <c r="L81" s="20">
        <v>61.14</v>
      </c>
      <c r="M81" s="7">
        <v>41.46</v>
      </c>
      <c r="N81" s="20">
        <v>423</v>
      </c>
      <c r="O81" s="15" t="s">
        <v>140</v>
      </c>
      <c r="P81" s="15"/>
      <c r="Q81" s="15"/>
      <c r="R81" s="16"/>
      <c r="S81" s="7"/>
      <c r="T81" s="15">
        <v>9</v>
      </c>
      <c r="U81" s="17" t="s">
        <v>210</v>
      </c>
    </row>
    <row r="82" spans="1:20" ht="15">
      <c r="A82" t="s">
        <v>227</v>
      </c>
      <c r="B82" s="5" t="s">
        <v>228</v>
      </c>
      <c r="C82" s="5"/>
      <c r="D82" t="s">
        <v>111</v>
      </c>
      <c r="E82" s="7"/>
      <c r="F82" s="10" t="s">
        <v>112</v>
      </c>
      <c r="G82" s="10">
        <v>38</v>
      </c>
      <c r="H82" s="10">
        <v>1.01</v>
      </c>
      <c r="I82" s="7"/>
      <c r="J82" s="10" t="s">
        <v>78</v>
      </c>
      <c r="K82" s="12" t="s">
        <v>229</v>
      </c>
      <c r="L82" s="7"/>
      <c r="M82" s="10"/>
      <c r="N82" s="11" t="s">
        <v>230</v>
      </c>
      <c r="O82" s="7" t="s">
        <v>231</v>
      </c>
      <c r="P82" s="7"/>
      <c r="Q82" s="10"/>
      <c r="R82" s="7"/>
      <c r="S82" s="11"/>
      <c r="T82" s="7" t="s">
        <v>230</v>
      </c>
    </row>
    <row r="83" ht="15">
      <c r="A83" s="50" t="s">
        <v>691</v>
      </c>
    </row>
    <row r="84" spans="1:22" ht="60">
      <c r="A84" t="s">
        <v>232</v>
      </c>
      <c r="B84" s="24">
        <v>8698</v>
      </c>
      <c r="C84" s="25" t="s">
        <v>233</v>
      </c>
      <c r="D84" s="24">
        <v>5</v>
      </c>
      <c r="E84" s="25" t="s">
        <v>234</v>
      </c>
      <c r="F84" s="25" t="s">
        <v>235</v>
      </c>
      <c r="G84" s="24">
        <v>277</v>
      </c>
      <c r="H84" s="24">
        <v>52</v>
      </c>
      <c r="I84" s="24">
        <v>2115</v>
      </c>
      <c r="J84" s="24">
        <v>1734</v>
      </c>
      <c r="K84" s="25" t="s">
        <v>236</v>
      </c>
      <c r="L84" s="24">
        <v>20020926</v>
      </c>
      <c r="M84" s="25" t="s">
        <v>237</v>
      </c>
      <c r="N84" s="25" t="s">
        <v>238</v>
      </c>
      <c r="O84" s="25" t="s">
        <v>239</v>
      </c>
      <c r="P84" s="25" t="s">
        <v>28</v>
      </c>
      <c r="Q84" s="25" t="s">
        <v>240</v>
      </c>
      <c r="R84" s="25" t="s">
        <v>241</v>
      </c>
      <c r="S84" s="26"/>
      <c r="T84" s="26"/>
      <c r="U84" s="24">
        <v>572</v>
      </c>
      <c r="V84" s="25" t="s">
        <v>242</v>
      </c>
    </row>
    <row r="85" spans="1:22" ht="60">
      <c r="A85" t="s">
        <v>243</v>
      </c>
      <c r="B85" s="24">
        <v>8699</v>
      </c>
      <c r="C85" s="25" t="s">
        <v>244</v>
      </c>
      <c r="D85" s="24">
        <v>5</v>
      </c>
      <c r="E85" s="25" t="s">
        <v>234</v>
      </c>
      <c r="F85" s="25" t="s">
        <v>235</v>
      </c>
      <c r="G85" s="24">
        <v>278</v>
      </c>
      <c r="H85" s="24">
        <v>51.6</v>
      </c>
      <c r="I85" s="24">
        <v>2425</v>
      </c>
      <c r="J85" s="24">
        <v>2015</v>
      </c>
      <c r="K85" s="25" t="s">
        <v>236</v>
      </c>
      <c r="L85" s="24">
        <v>20020926</v>
      </c>
      <c r="M85" s="25" t="s">
        <v>237</v>
      </c>
      <c r="N85" s="25" t="s">
        <v>238</v>
      </c>
      <c r="O85" s="25" t="s">
        <v>239</v>
      </c>
      <c r="P85" s="25" t="s">
        <v>28</v>
      </c>
      <c r="Q85" s="25" t="s">
        <v>240</v>
      </c>
      <c r="R85" s="25" t="s">
        <v>241</v>
      </c>
      <c r="S85" s="26"/>
      <c r="T85" s="26"/>
      <c r="U85" s="24">
        <v>572</v>
      </c>
      <c r="V85" s="25" t="s">
        <v>245</v>
      </c>
    </row>
    <row r="86" spans="1:22" ht="60">
      <c r="A86" t="s">
        <v>246</v>
      </c>
      <c r="B86" s="24">
        <v>8700</v>
      </c>
      <c r="C86" s="25" t="s">
        <v>247</v>
      </c>
      <c r="D86" s="24">
        <v>5</v>
      </c>
      <c r="E86" s="25" t="s">
        <v>234</v>
      </c>
      <c r="F86" s="25" t="s">
        <v>235</v>
      </c>
      <c r="G86" s="24">
        <v>279</v>
      </c>
      <c r="H86" s="24">
        <v>46.3</v>
      </c>
      <c r="I86" s="24">
        <v>1515</v>
      </c>
      <c r="J86" s="24">
        <v>1290</v>
      </c>
      <c r="K86" s="25" t="s">
        <v>248</v>
      </c>
      <c r="L86" s="24">
        <v>20020926</v>
      </c>
      <c r="M86" s="25" t="s">
        <v>237</v>
      </c>
      <c r="N86" s="25" t="s">
        <v>238</v>
      </c>
      <c r="O86" s="25" t="s">
        <v>239</v>
      </c>
      <c r="P86" s="25" t="s">
        <v>28</v>
      </c>
      <c r="Q86" s="25" t="s">
        <v>240</v>
      </c>
      <c r="R86" s="25" t="s">
        <v>241</v>
      </c>
      <c r="S86" s="26"/>
      <c r="T86" s="26"/>
      <c r="U86" s="24">
        <v>572</v>
      </c>
      <c r="V86" s="25" t="s">
        <v>249</v>
      </c>
    </row>
    <row r="87" spans="1:22" ht="60">
      <c r="A87" t="s">
        <v>250</v>
      </c>
      <c r="B87" s="24">
        <v>8701</v>
      </c>
      <c r="C87" s="25" t="s">
        <v>251</v>
      </c>
      <c r="D87" s="24">
        <v>5</v>
      </c>
      <c r="E87" s="25" t="s">
        <v>234</v>
      </c>
      <c r="F87" s="25" t="s">
        <v>235</v>
      </c>
      <c r="G87" s="24">
        <v>280</v>
      </c>
      <c r="H87" s="24">
        <v>46</v>
      </c>
      <c r="I87" s="24">
        <v>1540</v>
      </c>
      <c r="J87" s="24">
        <v>1300</v>
      </c>
      <c r="K87" s="25" t="s">
        <v>248</v>
      </c>
      <c r="L87" s="24">
        <v>20020926</v>
      </c>
      <c r="M87" s="25" t="s">
        <v>237</v>
      </c>
      <c r="N87" s="25" t="s">
        <v>238</v>
      </c>
      <c r="O87" s="25" t="s">
        <v>239</v>
      </c>
      <c r="P87" s="25" t="s">
        <v>28</v>
      </c>
      <c r="Q87" s="25" t="s">
        <v>240</v>
      </c>
      <c r="R87" s="25" t="s">
        <v>241</v>
      </c>
      <c r="S87" s="26"/>
      <c r="T87" s="26"/>
      <c r="U87" s="24">
        <v>572</v>
      </c>
      <c r="V87" s="25" t="s">
        <v>252</v>
      </c>
    </row>
    <row r="88" spans="1:22" ht="60">
      <c r="A88" t="s">
        <v>253</v>
      </c>
      <c r="B88" s="24">
        <v>8674</v>
      </c>
      <c r="C88" s="25" t="s">
        <v>254</v>
      </c>
      <c r="D88" s="24">
        <v>5</v>
      </c>
      <c r="E88" s="25" t="s">
        <v>234</v>
      </c>
      <c r="F88" s="25" t="s">
        <v>235</v>
      </c>
      <c r="G88" s="24">
        <v>253</v>
      </c>
      <c r="H88" s="24">
        <v>50</v>
      </c>
      <c r="I88" s="24">
        <v>1835</v>
      </c>
      <c r="J88" s="24">
        <v>1608</v>
      </c>
      <c r="K88" s="25" t="s">
        <v>236</v>
      </c>
      <c r="L88" s="24">
        <v>20020926</v>
      </c>
      <c r="M88" s="25" t="s">
        <v>237</v>
      </c>
      <c r="N88" s="25" t="s">
        <v>238</v>
      </c>
      <c r="O88" s="25" t="s">
        <v>239</v>
      </c>
      <c r="P88" s="25" t="s">
        <v>28</v>
      </c>
      <c r="Q88" s="25" t="s">
        <v>240</v>
      </c>
      <c r="R88" s="25" t="s">
        <v>241</v>
      </c>
      <c r="S88" s="26"/>
      <c r="T88" s="26"/>
      <c r="U88" s="24">
        <v>572</v>
      </c>
      <c r="V88" s="25" t="s">
        <v>255</v>
      </c>
    </row>
    <row r="89" spans="1:22" ht="60">
      <c r="A89" t="s">
        <v>256</v>
      </c>
      <c r="B89" s="24">
        <v>8675</v>
      </c>
      <c r="C89" s="25" t="s">
        <v>257</v>
      </c>
      <c r="D89" s="24">
        <v>5</v>
      </c>
      <c r="E89" s="25" t="s">
        <v>234</v>
      </c>
      <c r="F89" s="25" t="s">
        <v>235</v>
      </c>
      <c r="G89" s="24">
        <v>254</v>
      </c>
      <c r="H89" s="24">
        <v>46.1</v>
      </c>
      <c r="I89" s="24">
        <v>1590</v>
      </c>
      <c r="J89" s="24">
        <v>1365</v>
      </c>
      <c r="K89" s="25" t="s">
        <v>248</v>
      </c>
      <c r="L89" s="24">
        <v>20020926</v>
      </c>
      <c r="M89" s="25" t="s">
        <v>237</v>
      </c>
      <c r="N89" s="25" t="s">
        <v>238</v>
      </c>
      <c r="O89" s="25" t="s">
        <v>239</v>
      </c>
      <c r="P89" s="25" t="s">
        <v>28</v>
      </c>
      <c r="Q89" s="25" t="s">
        <v>240</v>
      </c>
      <c r="R89" s="25" t="s">
        <v>241</v>
      </c>
      <c r="S89" s="26"/>
      <c r="T89" s="26"/>
      <c r="U89" s="24">
        <v>572</v>
      </c>
      <c r="V89" s="25" t="s">
        <v>258</v>
      </c>
    </row>
    <row r="90" spans="1:22" ht="60">
      <c r="A90" t="s">
        <v>259</v>
      </c>
      <c r="B90" s="24">
        <v>8676</v>
      </c>
      <c r="C90" s="25" t="s">
        <v>260</v>
      </c>
      <c r="D90" s="24">
        <v>5</v>
      </c>
      <c r="E90" s="25" t="s">
        <v>234</v>
      </c>
      <c r="F90" s="25" t="s">
        <v>235</v>
      </c>
      <c r="G90" s="24">
        <v>255</v>
      </c>
      <c r="H90" s="24">
        <v>50.9</v>
      </c>
      <c r="I90" s="24">
        <v>2090</v>
      </c>
      <c r="J90" s="24">
        <v>1774</v>
      </c>
      <c r="K90" s="25" t="s">
        <v>248</v>
      </c>
      <c r="L90" s="24">
        <v>20020926</v>
      </c>
      <c r="M90" s="25" t="s">
        <v>237</v>
      </c>
      <c r="N90" s="25" t="s">
        <v>238</v>
      </c>
      <c r="O90" s="25" t="s">
        <v>239</v>
      </c>
      <c r="P90" s="25" t="s">
        <v>28</v>
      </c>
      <c r="Q90" s="25" t="s">
        <v>240</v>
      </c>
      <c r="R90" s="25" t="s">
        <v>241</v>
      </c>
      <c r="S90" s="26"/>
      <c r="T90" s="26"/>
      <c r="U90" s="24">
        <v>572</v>
      </c>
      <c r="V90" s="25" t="s">
        <v>261</v>
      </c>
    </row>
    <row r="91" spans="1:22" ht="60">
      <c r="A91" t="s">
        <v>262</v>
      </c>
      <c r="B91" s="24">
        <v>8677</v>
      </c>
      <c r="C91" s="25" t="s">
        <v>263</v>
      </c>
      <c r="D91" s="24">
        <v>5</v>
      </c>
      <c r="E91" s="25" t="s">
        <v>234</v>
      </c>
      <c r="F91" s="25" t="s">
        <v>235</v>
      </c>
      <c r="G91" s="24">
        <v>256</v>
      </c>
      <c r="H91" s="24">
        <v>49.3</v>
      </c>
      <c r="I91" s="24">
        <v>1825</v>
      </c>
      <c r="J91" s="24">
        <v>1535</v>
      </c>
      <c r="K91" s="25" t="s">
        <v>248</v>
      </c>
      <c r="L91" s="24">
        <v>20020926</v>
      </c>
      <c r="M91" s="25" t="s">
        <v>237</v>
      </c>
      <c r="N91" s="25" t="s">
        <v>238</v>
      </c>
      <c r="O91" s="25" t="s">
        <v>239</v>
      </c>
      <c r="P91" s="25" t="s">
        <v>28</v>
      </c>
      <c r="Q91" s="25" t="s">
        <v>240</v>
      </c>
      <c r="R91" s="25" t="s">
        <v>241</v>
      </c>
      <c r="S91" s="26"/>
      <c r="T91" s="26"/>
      <c r="U91" s="24">
        <v>572</v>
      </c>
      <c r="V91" s="25" t="s">
        <v>264</v>
      </c>
    </row>
    <row r="92" spans="1:22" ht="60">
      <c r="A92" t="s">
        <v>265</v>
      </c>
      <c r="B92" s="24">
        <v>8678</v>
      </c>
      <c r="C92" s="25" t="s">
        <v>266</v>
      </c>
      <c r="D92" s="24">
        <v>5</v>
      </c>
      <c r="E92" s="25" t="s">
        <v>234</v>
      </c>
      <c r="F92" s="25" t="s">
        <v>235</v>
      </c>
      <c r="G92" s="24">
        <v>257</v>
      </c>
      <c r="H92" s="24">
        <v>46.7</v>
      </c>
      <c r="I92" s="24">
        <v>1590</v>
      </c>
      <c r="J92" s="24">
        <v>1321</v>
      </c>
      <c r="K92" s="25" t="s">
        <v>236</v>
      </c>
      <c r="L92" s="24">
        <v>20020926</v>
      </c>
      <c r="M92" s="25" t="s">
        <v>237</v>
      </c>
      <c r="N92" s="25" t="s">
        <v>238</v>
      </c>
      <c r="O92" s="25" t="s">
        <v>239</v>
      </c>
      <c r="P92" s="25" t="s">
        <v>28</v>
      </c>
      <c r="Q92" s="25" t="s">
        <v>240</v>
      </c>
      <c r="R92" s="25" t="s">
        <v>241</v>
      </c>
      <c r="S92" s="26"/>
      <c r="T92" s="26"/>
      <c r="U92" s="24">
        <v>572</v>
      </c>
      <c r="V92" s="25" t="s">
        <v>267</v>
      </c>
    </row>
    <row r="93" spans="1:22" ht="60">
      <c r="A93" t="s">
        <v>268</v>
      </c>
      <c r="B93" s="24">
        <v>8679</v>
      </c>
      <c r="C93" s="25" t="s">
        <v>269</v>
      </c>
      <c r="D93" s="24">
        <v>5</v>
      </c>
      <c r="E93" s="25" t="s">
        <v>234</v>
      </c>
      <c r="F93" s="25" t="s">
        <v>235</v>
      </c>
      <c r="G93" s="24">
        <v>258</v>
      </c>
      <c r="H93" s="24">
        <v>50.8</v>
      </c>
      <c r="I93" s="24">
        <v>1790</v>
      </c>
      <c r="J93" s="24">
        <v>1481</v>
      </c>
      <c r="K93" s="25" t="s">
        <v>248</v>
      </c>
      <c r="L93" s="24">
        <v>20020926</v>
      </c>
      <c r="M93" s="25" t="s">
        <v>237</v>
      </c>
      <c r="N93" s="25" t="s">
        <v>238</v>
      </c>
      <c r="O93" s="25" t="s">
        <v>239</v>
      </c>
      <c r="P93" s="25" t="s">
        <v>28</v>
      </c>
      <c r="Q93" s="25" t="s">
        <v>240</v>
      </c>
      <c r="R93" s="25" t="s">
        <v>241</v>
      </c>
      <c r="S93" s="26"/>
      <c r="T93" s="26"/>
      <c r="U93" s="24">
        <v>572</v>
      </c>
      <c r="V93" s="25" t="s">
        <v>270</v>
      </c>
    </row>
    <row r="94" spans="1:22" ht="60">
      <c r="A94" t="s">
        <v>271</v>
      </c>
      <c r="B94" s="24">
        <v>8680</v>
      </c>
      <c r="C94" s="25" t="s">
        <v>272</v>
      </c>
      <c r="D94" s="24">
        <v>5</v>
      </c>
      <c r="E94" s="25" t="s">
        <v>234</v>
      </c>
      <c r="F94" s="25" t="s">
        <v>235</v>
      </c>
      <c r="G94" s="24">
        <v>259</v>
      </c>
      <c r="H94" s="24">
        <v>45.4</v>
      </c>
      <c r="I94" s="24">
        <v>1240</v>
      </c>
      <c r="J94" s="24">
        <v>1080</v>
      </c>
      <c r="K94" s="25" t="s">
        <v>248</v>
      </c>
      <c r="L94" s="24">
        <v>20020926</v>
      </c>
      <c r="M94" s="25" t="s">
        <v>237</v>
      </c>
      <c r="N94" s="25" t="s">
        <v>238</v>
      </c>
      <c r="O94" s="25" t="s">
        <v>239</v>
      </c>
      <c r="P94" s="25" t="s">
        <v>28</v>
      </c>
      <c r="Q94" s="25" t="s">
        <v>240</v>
      </c>
      <c r="R94" s="25" t="s">
        <v>241</v>
      </c>
      <c r="S94" s="26"/>
      <c r="T94" s="26"/>
      <c r="U94" s="24">
        <v>572</v>
      </c>
      <c r="V94" s="25" t="s">
        <v>273</v>
      </c>
    </row>
    <row r="95" spans="1:22" ht="60">
      <c r="A95" t="s">
        <v>274</v>
      </c>
      <c r="B95" s="24">
        <v>8681</v>
      </c>
      <c r="C95" s="25" t="s">
        <v>275</v>
      </c>
      <c r="D95" s="24">
        <v>5</v>
      </c>
      <c r="E95" s="25" t="s">
        <v>234</v>
      </c>
      <c r="F95" s="25" t="s">
        <v>235</v>
      </c>
      <c r="G95" s="24">
        <v>260</v>
      </c>
      <c r="H95" s="24">
        <v>44.3</v>
      </c>
      <c r="I95" s="24">
        <v>1345</v>
      </c>
      <c r="J95" s="24">
        <v>1105</v>
      </c>
      <c r="K95" s="25" t="s">
        <v>236</v>
      </c>
      <c r="L95" s="24">
        <v>20020926</v>
      </c>
      <c r="M95" s="25" t="s">
        <v>237</v>
      </c>
      <c r="N95" s="25" t="s">
        <v>238</v>
      </c>
      <c r="O95" s="25" t="s">
        <v>239</v>
      </c>
      <c r="P95" s="25" t="s">
        <v>28</v>
      </c>
      <c r="Q95" s="25" t="s">
        <v>240</v>
      </c>
      <c r="R95" s="25" t="s">
        <v>241</v>
      </c>
      <c r="S95" s="26"/>
      <c r="T95" s="26"/>
      <c r="U95" s="24">
        <v>572</v>
      </c>
      <c r="V95" s="25" t="s">
        <v>276</v>
      </c>
    </row>
    <row r="96" spans="1:22" ht="60">
      <c r="A96" t="s">
        <v>277</v>
      </c>
      <c r="B96" s="24">
        <v>8682</v>
      </c>
      <c r="C96" s="25" t="s">
        <v>278</v>
      </c>
      <c r="D96" s="24">
        <v>5</v>
      </c>
      <c r="E96" s="25" t="s">
        <v>234</v>
      </c>
      <c r="F96" s="25" t="s">
        <v>235</v>
      </c>
      <c r="G96" s="24">
        <v>261</v>
      </c>
      <c r="H96" s="24">
        <v>43.5</v>
      </c>
      <c r="I96" s="24">
        <v>1165</v>
      </c>
      <c r="J96" s="24">
        <v>1046</v>
      </c>
      <c r="K96" s="25" t="s">
        <v>248</v>
      </c>
      <c r="L96" s="24">
        <v>20020926</v>
      </c>
      <c r="M96" s="25" t="s">
        <v>237</v>
      </c>
      <c r="N96" s="25" t="s">
        <v>238</v>
      </c>
      <c r="O96" s="25" t="s">
        <v>239</v>
      </c>
      <c r="P96" s="25" t="s">
        <v>28</v>
      </c>
      <c r="Q96" s="25" t="s">
        <v>240</v>
      </c>
      <c r="R96" s="25" t="s">
        <v>241</v>
      </c>
      <c r="S96" s="26"/>
      <c r="T96" s="26"/>
      <c r="U96" s="24">
        <v>572</v>
      </c>
      <c r="V96" s="25" t="s">
        <v>279</v>
      </c>
    </row>
    <row r="97" spans="1:22" ht="60">
      <c r="A97" t="s">
        <v>280</v>
      </c>
      <c r="B97" s="24">
        <v>8683</v>
      </c>
      <c r="C97" s="25" t="s">
        <v>281</v>
      </c>
      <c r="D97" s="24">
        <v>5</v>
      </c>
      <c r="E97" s="25" t="s">
        <v>234</v>
      </c>
      <c r="F97" s="25" t="s">
        <v>235</v>
      </c>
      <c r="G97" s="24">
        <v>262</v>
      </c>
      <c r="H97" s="24">
        <v>46.9</v>
      </c>
      <c r="I97" s="24">
        <v>1590</v>
      </c>
      <c r="J97" s="24">
        <v>1407</v>
      </c>
      <c r="K97" s="25" t="s">
        <v>248</v>
      </c>
      <c r="L97" s="24">
        <v>20020926</v>
      </c>
      <c r="M97" s="25" t="s">
        <v>237</v>
      </c>
      <c r="N97" s="25" t="s">
        <v>238</v>
      </c>
      <c r="O97" s="25" t="s">
        <v>239</v>
      </c>
      <c r="P97" s="25" t="s">
        <v>28</v>
      </c>
      <c r="Q97" s="25" t="s">
        <v>240</v>
      </c>
      <c r="R97" s="25" t="s">
        <v>241</v>
      </c>
      <c r="S97" s="26"/>
      <c r="T97" s="26"/>
      <c r="U97" s="24">
        <v>572</v>
      </c>
      <c r="V97" s="25" t="s">
        <v>282</v>
      </c>
    </row>
    <row r="98" spans="1:22" ht="60">
      <c r="A98" t="s">
        <v>283</v>
      </c>
      <c r="B98" s="24">
        <v>8684</v>
      </c>
      <c r="C98" s="25" t="s">
        <v>284</v>
      </c>
      <c r="D98" s="24">
        <v>5</v>
      </c>
      <c r="E98" s="25" t="s">
        <v>234</v>
      </c>
      <c r="F98" s="25" t="s">
        <v>235</v>
      </c>
      <c r="G98" s="24">
        <v>263</v>
      </c>
      <c r="H98" s="24">
        <v>48.3</v>
      </c>
      <c r="I98" s="24">
        <v>1845</v>
      </c>
      <c r="J98" s="24">
        <v>1627</v>
      </c>
      <c r="K98" s="25" t="s">
        <v>248</v>
      </c>
      <c r="L98" s="24">
        <v>20020926</v>
      </c>
      <c r="M98" s="25" t="s">
        <v>237</v>
      </c>
      <c r="N98" s="25" t="s">
        <v>238</v>
      </c>
      <c r="O98" s="25" t="s">
        <v>239</v>
      </c>
      <c r="P98" s="25" t="s">
        <v>28</v>
      </c>
      <c r="Q98" s="25" t="s">
        <v>240</v>
      </c>
      <c r="R98" s="25" t="s">
        <v>241</v>
      </c>
      <c r="S98" s="26"/>
      <c r="T98" s="26"/>
      <c r="U98" s="24">
        <v>572</v>
      </c>
      <c r="V98" s="25" t="s">
        <v>285</v>
      </c>
    </row>
    <row r="99" spans="1:22" ht="60">
      <c r="A99" t="s">
        <v>286</v>
      </c>
      <c r="B99" s="24">
        <v>8685</v>
      </c>
      <c r="C99" s="25" t="s">
        <v>287</v>
      </c>
      <c r="D99" s="24">
        <v>5</v>
      </c>
      <c r="E99" s="25" t="s">
        <v>234</v>
      </c>
      <c r="F99" s="25" t="s">
        <v>235</v>
      </c>
      <c r="G99" s="24">
        <v>264</v>
      </c>
      <c r="H99" s="24">
        <v>49.3</v>
      </c>
      <c r="I99" s="24">
        <v>1685</v>
      </c>
      <c r="J99" s="24">
        <v>1451</v>
      </c>
      <c r="K99" s="25" t="s">
        <v>236</v>
      </c>
      <c r="L99" s="24">
        <v>20020926</v>
      </c>
      <c r="M99" s="25" t="s">
        <v>237</v>
      </c>
      <c r="N99" s="25" t="s">
        <v>238</v>
      </c>
      <c r="O99" s="25" t="s">
        <v>239</v>
      </c>
      <c r="P99" s="25" t="s">
        <v>28</v>
      </c>
      <c r="Q99" s="25" t="s">
        <v>240</v>
      </c>
      <c r="R99" s="25" t="s">
        <v>241</v>
      </c>
      <c r="S99" s="26"/>
      <c r="T99" s="26"/>
      <c r="U99" s="24">
        <v>572</v>
      </c>
      <c r="V99" s="25" t="s">
        <v>288</v>
      </c>
    </row>
    <row r="100" spans="1:22" ht="60">
      <c r="A100" t="s">
        <v>289</v>
      </c>
      <c r="B100" s="24">
        <v>8686</v>
      </c>
      <c r="C100" s="25" t="s">
        <v>290</v>
      </c>
      <c r="D100" s="24">
        <v>5</v>
      </c>
      <c r="E100" s="25" t="s">
        <v>234</v>
      </c>
      <c r="F100" s="25" t="s">
        <v>235</v>
      </c>
      <c r="G100" s="24">
        <v>265</v>
      </c>
      <c r="H100" s="24">
        <v>55.2</v>
      </c>
      <c r="I100" s="24">
        <v>2720</v>
      </c>
      <c r="J100" s="24">
        <v>2341</v>
      </c>
      <c r="K100" s="25" t="s">
        <v>236</v>
      </c>
      <c r="L100" s="24">
        <v>20020926</v>
      </c>
      <c r="M100" s="25" t="s">
        <v>237</v>
      </c>
      <c r="N100" s="25" t="s">
        <v>238</v>
      </c>
      <c r="O100" s="25" t="s">
        <v>239</v>
      </c>
      <c r="P100" s="25" t="s">
        <v>28</v>
      </c>
      <c r="Q100" s="25" t="s">
        <v>240</v>
      </c>
      <c r="R100" s="25" t="s">
        <v>241</v>
      </c>
      <c r="S100" s="26"/>
      <c r="T100" s="26"/>
      <c r="U100" s="24">
        <v>572</v>
      </c>
      <c r="V100" s="25" t="s">
        <v>291</v>
      </c>
    </row>
    <row r="101" spans="1:22" ht="60">
      <c r="A101" t="s">
        <v>292</v>
      </c>
      <c r="B101" s="24">
        <v>8687</v>
      </c>
      <c r="C101" s="25" t="s">
        <v>293</v>
      </c>
      <c r="D101" s="24">
        <v>5</v>
      </c>
      <c r="E101" s="25" t="s">
        <v>234</v>
      </c>
      <c r="F101" s="25" t="s">
        <v>235</v>
      </c>
      <c r="G101" s="24">
        <v>266</v>
      </c>
      <c r="H101" s="24">
        <v>49.3</v>
      </c>
      <c r="I101" s="24">
        <v>1690</v>
      </c>
      <c r="J101" s="24">
        <v>0</v>
      </c>
      <c r="K101" s="25" t="s">
        <v>248</v>
      </c>
      <c r="L101" s="24">
        <v>20020926</v>
      </c>
      <c r="M101" s="25" t="s">
        <v>237</v>
      </c>
      <c r="N101" s="25" t="s">
        <v>238</v>
      </c>
      <c r="O101" s="25" t="s">
        <v>239</v>
      </c>
      <c r="P101" s="25" t="s">
        <v>28</v>
      </c>
      <c r="Q101" s="25" t="s">
        <v>240</v>
      </c>
      <c r="R101" s="25" t="s">
        <v>241</v>
      </c>
      <c r="S101" s="26"/>
      <c r="T101" s="26"/>
      <c r="U101" s="24">
        <v>572</v>
      </c>
      <c r="V101" s="25" t="s">
        <v>294</v>
      </c>
    </row>
    <row r="102" spans="1:22" ht="60">
      <c r="A102" t="s">
        <v>295</v>
      </c>
      <c r="B102" s="24">
        <v>8688</v>
      </c>
      <c r="C102" s="25" t="s">
        <v>296</v>
      </c>
      <c r="D102" s="24">
        <v>5</v>
      </c>
      <c r="E102" s="25" t="s">
        <v>234</v>
      </c>
      <c r="F102" s="25" t="s">
        <v>235</v>
      </c>
      <c r="G102" s="24">
        <v>267</v>
      </c>
      <c r="H102" s="24">
        <v>49.8</v>
      </c>
      <c r="I102" s="24">
        <v>1910</v>
      </c>
      <c r="J102" s="24">
        <v>1682</v>
      </c>
      <c r="K102" s="25" t="s">
        <v>248</v>
      </c>
      <c r="L102" s="24">
        <v>20020926</v>
      </c>
      <c r="M102" s="25" t="s">
        <v>237</v>
      </c>
      <c r="N102" s="25" t="s">
        <v>238</v>
      </c>
      <c r="O102" s="25" t="s">
        <v>239</v>
      </c>
      <c r="P102" s="25" t="s">
        <v>28</v>
      </c>
      <c r="Q102" s="25" t="s">
        <v>240</v>
      </c>
      <c r="R102" s="25" t="s">
        <v>241</v>
      </c>
      <c r="S102" s="26"/>
      <c r="T102" s="26"/>
      <c r="U102" s="24">
        <v>572</v>
      </c>
      <c r="V102" s="25" t="s">
        <v>297</v>
      </c>
    </row>
    <row r="103" spans="1:22" ht="60">
      <c r="A103" t="s">
        <v>298</v>
      </c>
      <c r="B103" s="24">
        <v>8689</v>
      </c>
      <c r="C103" s="25" t="s">
        <v>299</v>
      </c>
      <c r="D103" s="24">
        <v>5</v>
      </c>
      <c r="E103" s="25" t="s">
        <v>234</v>
      </c>
      <c r="F103" s="25" t="s">
        <v>235</v>
      </c>
      <c r="G103" s="24">
        <v>268</v>
      </c>
      <c r="H103" s="24">
        <v>50.6</v>
      </c>
      <c r="I103" s="24">
        <v>2265</v>
      </c>
      <c r="J103" s="24">
        <v>1941</v>
      </c>
      <c r="K103" s="25" t="s">
        <v>236</v>
      </c>
      <c r="L103" s="24">
        <v>20020926</v>
      </c>
      <c r="M103" s="25" t="s">
        <v>237</v>
      </c>
      <c r="N103" s="25" t="s">
        <v>238</v>
      </c>
      <c r="O103" s="25" t="s">
        <v>239</v>
      </c>
      <c r="P103" s="25" t="s">
        <v>28</v>
      </c>
      <c r="Q103" s="25" t="s">
        <v>240</v>
      </c>
      <c r="R103" s="25" t="s">
        <v>241</v>
      </c>
      <c r="S103" s="26"/>
      <c r="T103" s="26"/>
      <c r="U103" s="24">
        <v>572</v>
      </c>
      <c r="V103" s="25" t="s">
        <v>300</v>
      </c>
    </row>
    <row r="104" spans="1:22" ht="60">
      <c r="A104" t="s">
        <v>301</v>
      </c>
      <c r="B104" s="24">
        <v>8690</v>
      </c>
      <c r="C104" s="25" t="s">
        <v>302</v>
      </c>
      <c r="D104" s="24">
        <v>5</v>
      </c>
      <c r="E104" s="25" t="s">
        <v>234</v>
      </c>
      <c r="F104" s="25" t="s">
        <v>235</v>
      </c>
      <c r="G104" s="24">
        <v>269</v>
      </c>
      <c r="H104" s="24">
        <v>47.6</v>
      </c>
      <c r="I104" s="24">
        <v>1720</v>
      </c>
      <c r="J104" s="24">
        <v>1459</v>
      </c>
      <c r="K104" s="25" t="s">
        <v>248</v>
      </c>
      <c r="L104" s="24">
        <v>20020926</v>
      </c>
      <c r="M104" s="25" t="s">
        <v>237</v>
      </c>
      <c r="N104" s="25" t="s">
        <v>238</v>
      </c>
      <c r="O104" s="25" t="s">
        <v>239</v>
      </c>
      <c r="P104" s="25" t="s">
        <v>28</v>
      </c>
      <c r="Q104" s="25" t="s">
        <v>240</v>
      </c>
      <c r="R104" s="25" t="s">
        <v>241</v>
      </c>
      <c r="S104" s="26"/>
      <c r="T104" s="26"/>
      <c r="U104" s="24">
        <v>572</v>
      </c>
      <c r="V104" s="25" t="s">
        <v>303</v>
      </c>
    </row>
    <row r="105" spans="1:22" ht="60">
      <c r="A105" t="s">
        <v>304</v>
      </c>
      <c r="B105" s="24">
        <v>8691</v>
      </c>
      <c r="C105" s="25" t="s">
        <v>305</v>
      </c>
      <c r="D105" s="24">
        <v>5</v>
      </c>
      <c r="E105" s="25" t="s">
        <v>234</v>
      </c>
      <c r="F105" s="25" t="s">
        <v>235</v>
      </c>
      <c r="G105" s="24">
        <v>270</v>
      </c>
      <c r="H105" s="24">
        <v>49.1</v>
      </c>
      <c r="I105" s="24">
        <v>1705</v>
      </c>
      <c r="J105" s="24">
        <v>1437</v>
      </c>
      <c r="K105" s="25" t="s">
        <v>248</v>
      </c>
      <c r="L105" s="24">
        <v>20020926</v>
      </c>
      <c r="M105" s="25" t="s">
        <v>237</v>
      </c>
      <c r="N105" s="25" t="s">
        <v>238</v>
      </c>
      <c r="O105" s="25" t="s">
        <v>239</v>
      </c>
      <c r="P105" s="25" t="s">
        <v>28</v>
      </c>
      <c r="Q105" s="25" t="s">
        <v>240</v>
      </c>
      <c r="R105" s="25" t="s">
        <v>241</v>
      </c>
      <c r="S105" s="26"/>
      <c r="T105" s="26"/>
      <c r="U105" s="24">
        <v>572</v>
      </c>
      <c r="V105" s="25" t="s">
        <v>306</v>
      </c>
    </row>
    <row r="106" spans="1:22" ht="60">
      <c r="A106" t="s">
        <v>307</v>
      </c>
      <c r="B106" s="24">
        <v>8692</v>
      </c>
      <c r="C106" s="25" t="s">
        <v>308</v>
      </c>
      <c r="D106" s="24">
        <v>5</v>
      </c>
      <c r="E106" s="25" t="s">
        <v>234</v>
      </c>
      <c r="F106" s="25" t="s">
        <v>235</v>
      </c>
      <c r="G106" s="24">
        <v>271</v>
      </c>
      <c r="H106" s="24">
        <v>49.8</v>
      </c>
      <c r="I106" s="24">
        <v>2060</v>
      </c>
      <c r="J106" s="24">
        <v>1679</v>
      </c>
      <c r="K106" s="25" t="s">
        <v>248</v>
      </c>
      <c r="L106" s="24">
        <v>20020926</v>
      </c>
      <c r="M106" s="25" t="s">
        <v>237</v>
      </c>
      <c r="N106" s="25" t="s">
        <v>238</v>
      </c>
      <c r="O106" s="25" t="s">
        <v>239</v>
      </c>
      <c r="P106" s="25" t="s">
        <v>28</v>
      </c>
      <c r="Q106" s="25" t="s">
        <v>240</v>
      </c>
      <c r="R106" s="25" t="s">
        <v>241</v>
      </c>
      <c r="S106" s="26"/>
      <c r="T106" s="26"/>
      <c r="U106" s="24">
        <v>572</v>
      </c>
      <c r="V106" s="25" t="s">
        <v>309</v>
      </c>
    </row>
    <row r="107" spans="1:22" ht="60">
      <c r="A107" t="s">
        <v>310</v>
      </c>
      <c r="B107" s="24">
        <v>8693</v>
      </c>
      <c r="C107" s="25" t="s">
        <v>311</v>
      </c>
      <c r="D107" s="24">
        <v>5</v>
      </c>
      <c r="E107" s="25" t="s">
        <v>234</v>
      </c>
      <c r="F107" s="25" t="s">
        <v>235</v>
      </c>
      <c r="G107" s="24">
        <v>272</v>
      </c>
      <c r="H107" s="24">
        <v>50.2</v>
      </c>
      <c r="I107" s="24">
        <v>1940</v>
      </c>
      <c r="J107" s="24">
        <v>1593</v>
      </c>
      <c r="K107" s="25" t="s">
        <v>236</v>
      </c>
      <c r="L107" s="24">
        <v>20020926</v>
      </c>
      <c r="M107" s="25" t="s">
        <v>237</v>
      </c>
      <c r="N107" s="25" t="s">
        <v>238</v>
      </c>
      <c r="O107" s="25" t="s">
        <v>239</v>
      </c>
      <c r="P107" s="25" t="s">
        <v>28</v>
      </c>
      <c r="Q107" s="25" t="s">
        <v>240</v>
      </c>
      <c r="R107" s="25" t="s">
        <v>241</v>
      </c>
      <c r="S107" s="26"/>
      <c r="T107" s="26"/>
      <c r="U107" s="24">
        <v>572</v>
      </c>
      <c r="V107" s="25" t="s">
        <v>312</v>
      </c>
    </row>
    <row r="108" spans="1:22" ht="60">
      <c r="A108" t="s">
        <v>313</v>
      </c>
      <c r="B108" s="24">
        <v>8694</v>
      </c>
      <c r="C108" s="25" t="s">
        <v>314</v>
      </c>
      <c r="D108" s="24">
        <v>5</v>
      </c>
      <c r="E108" s="25" t="s">
        <v>234</v>
      </c>
      <c r="F108" s="25" t="s">
        <v>235</v>
      </c>
      <c r="G108" s="24">
        <v>273</v>
      </c>
      <c r="H108" s="24">
        <v>48.7</v>
      </c>
      <c r="I108" s="24">
        <v>1780</v>
      </c>
      <c r="J108" s="24">
        <v>1477</v>
      </c>
      <c r="K108" s="25" t="s">
        <v>248</v>
      </c>
      <c r="L108" s="24">
        <v>20020926</v>
      </c>
      <c r="M108" s="25" t="s">
        <v>237</v>
      </c>
      <c r="N108" s="25" t="s">
        <v>238</v>
      </c>
      <c r="O108" s="25" t="s">
        <v>239</v>
      </c>
      <c r="P108" s="25" t="s">
        <v>28</v>
      </c>
      <c r="Q108" s="25" t="s">
        <v>240</v>
      </c>
      <c r="R108" s="25" t="s">
        <v>241</v>
      </c>
      <c r="S108" s="26"/>
      <c r="T108" s="26"/>
      <c r="U108" s="24">
        <v>572</v>
      </c>
      <c r="V108" s="25" t="s">
        <v>315</v>
      </c>
    </row>
    <row r="109" spans="1:22" ht="60">
      <c r="A109" t="s">
        <v>316</v>
      </c>
      <c r="B109" s="24">
        <v>8695</v>
      </c>
      <c r="C109" s="25" t="s">
        <v>317</v>
      </c>
      <c r="D109" s="24">
        <v>5</v>
      </c>
      <c r="E109" s="25" t="s">
        <v>234</v>
      </c>
      <c r="F109" s="25" t="s">
        <v>235</v>
      </c>
      <c r="G109" s="24">
        <v>274</v>
      </c>
      <c r="H109" s="24">
        <v>50</v>
      </c>
      <c r="I109" s="24">
        <v>1845</v>
      </c>
      <c r="J109" s="24">
        <v>1567</v>
      </c>
      <c r="K109" s="25" t="s">
        <v>248</v>
      </c>
      <c r="L109" s="24">
        <v>20020926</v>
      </c>
      <c r="M109" s="25" t="s">
        <v>237</v>
      </c>
      <c r="N109" s="25" t="s">
        <v>238</v>
      </c>
      <c r="O109" s="25" t="s">
        <v>239</v>
      </c>
      <c r="P109" s="25" t="s">
        <v>28</v>
      </c>
      <c r="Q109" s="25" t="s">
        <v>240</v>
      </c>
      <c r="R109" s="25" t="s">
        <v>241</v>
      </c>
      <c r="S109" s="26"/>
      <c r="T109" s="26"/>
      <c r="U109" s="24">
        <v>572</v>
      </c>
      <c r="V109" s="25" t="s">
        <v>318</v>
      </c>
    </row>
    <row r="110" spans="1:22" ht="60">
      <c r="A110" t="s">
        <v>319</v>
      </c>
      <c r="B110" s="24">
        <v>8696</v>
      </c>
      <c r="C110" s="25" t="s">
        <v>320</v>
      </c>
      <c r="D110" s="24">
        <v>5</v>
      </c>
      <c r="E110" s="25" t="s">
        <v>234</v>
      </c>
      <c r="F110" s="25" t="s">
        <v>235</v>
      </c>
      <c r="G110" s="24">
        <v>275</v>
      </c>
      <c r="H110" s="24">
        <v>49.6</v>
      </c>
      <c r="I110" s="24">
        <v>1970</v>
      </c>
      <c r="J110" s="24">
        <v>1656</v>
      </c>
      <c r="K110" s="25" t="s">
        <v>248</v>
      </c>
      <c r="L110" s="24">
        <v>20020926</v>
      </c>
      <c r="M110" s="25" t="s">
        <v>237</v>
      </c>
      <c r="N110" s="25" t="s">
        <v>238</v>
      </c>
      <c r="O110" s="25" t="s">
        <v>239</v>
      </c>
      <c r="P110" s="25" t="s">
        <v>28</v>
      </c>
      <c r="Q110" s="25" t="s">
        <v>240</v>
      </c>
      <c r="R110" s="25" t="s">
        <v>241</v>
      </c>
      <c r="S110" s="26"/>
      <c r="T110" s="26"/>
      <c r="U110" s="24">
        <v>572</v>
      </c>
      <c r="V110" s="25" t="s">
        <v>321</v>
      </c>
    </row>
    <row r="111" spans="1:22" ht="60">
      <c r="A111" t="s">
        <v>322</v>
      </c>
      <c r="B111" s="24">
        <v>8697</v>
      </c>
      <c r="C111" s="25" t="s">
        <v>323</v>
      </c>
      <c r="D111" s="24">
        <v>5</v>
      </c>
      <c r="E111" s="25" t="s">
        <v>234</v>
      </c>
      <c r="F111" s="25" t="s">
        <v>235</v>
      </c>
      <c r="G111" s="24">
        <v>276</v>
      </c>
      <c r="H111" s="24">
        <v>49.6</v>
      </c>
      <c r="I111" s="24">
        <v>1815</v>
      </c>
      <c r="J111" s="24">
        <v>1479</v>
      </c>
      <c r="K111" s="25" t="s">
        <v>236</v>
      </c>
      <c r="L111" s="24">
        <v>20020926</v>
      </c>
      <c r="M111" s="25" t="s">
        <v>237</v>
      </c>
      <c r="N111" s="25" t="s">
        <v>238</v>
      </c>
      <c r="O111" s="25" t="s">
        <v>239</v>
      </c>
      <c r="P111" s="25" t="s">
        <v>28</v>
      </c>
      <c r="Q111" s="25" t="s">
        <v>240</v>
      </c>
      <c r="R111" s="25" t="s">
        <v>241</v>
      </c>
      <c r="S111" s="26"/>
      <c r="T111" s="26"/>
      <c r="U111" s="24">
        <v>572</v>
      </c>
      <c r="V111" s="25" t="s">
        <v>324</v>
      </c>
    </row>
    <row r="112" spans="8:11" ht="15">
      <c r="H112">
        <f>AVERAGE(H84:H111)</f>
        <v>48.81785714285713</v>
      </c>
      <c r="K112">
        <f>COUNTIF(K84:K111,"f")</f>
        <v>10</v>
      </c>
    </row>
    <row r="113" ht="15">
      <c r="A113" s="50" t="s">
        <v>692</v>
      </c>
    </row>
    <row r="114" spans="1:22" ht="60">
      <c r="A114" t="s">
        <v>325</v>
      </c>
      <c r="B114" s="24">
        <v>8512</v>
      </c>
      <c r="C114" s="25" t="s">
        <v>326</v>
      </c>
      <c r="D114" s="24">
        <v>5</v>
      </c>
      <c r="E114" s="25" t="s">
        <v>234</v>
      </c>
      <c r="F114" s="25" t="s">
        <v>235</v>
      </c>
      <c r="G114" s="24">
        <v>102</v>
      </c>
      <c r="H114" s="24">
        <v>49.5</v>
      </c>
      <c r="I114" s="24">
        <v>1410</v>
      </c>
      <c r="J114" s="24">
        <v>1139</v>
      </c>
      <c r="K114" s="25" t="s">
        <v>248</v>
      </c>
      <c r="L114" s="24">
        <v>20020922</v>
      </c>
      <c r="M114" s="25" t="s">
        <v>327</v>
      </c>
      <c r="N114" s="25" t="s">
        <v>328</v>
      </c>
      <c r="O114" s="25" t="s">
        <v>239</v>
      </c>
      <c r="P114" s="25" t="s">
        <v>28</v>
      </c>
      <c r="Q114" s="25" t="s">
        <v>329</v>
      </c>
      <c r="R114" s="25" t="s">
        <v>241</v>
      </c>
      <c r="S114" s="26"/>
      <c r="T114" s="26"/>
      <c r="U114" s="24">
        <v>415</v>
      </c>
      <c r="V114" s="25" t="s">
        <v>330</v>
      </c>
    </row>
    <row r="115" spans="1:22" ht="60">
      <c r="A115" t="s">
        <v>331</v>
      </c>
      <c r="B115" s="24">
        <v>8515</v>
      </c>
      <c r="C115" s="25" t="s">
        <v>332</v>
      </c>
      <c r="D115" s="24">
        <v>5</v>
      </c>
      <c r="E115" s="25" t="s">
        <v>234</v>
      </c>
      <c r="F115" s="25" t="s">
        <v>235</v>
      </c>
      <c r="G115" s="24">
        <v>105</v>
      </c>
      <c r="H115" s="24">
        <v>44.2</v>
      </c>
      <c r="I115" s="24">
        <v>1235</v>
      </c>
      <c r="J115" s="24">
        <v>993</v>
      </c>
      <c r="K115" s="25" t="s">
        <v>236</v>
      </c>
      <c r="L115" s="24">
        <v>20020922</v>
      </c>
      <c r="M115" s="25" t="s">
        <v>327</v>
      </c>
      <c r="N115" s="25" t="s">
        <v>328</v>
      </c>
      <c r="O115" s="25" t="s">
        <v>239</v>
      </c>
      <c r="P115" s="25" t="s">
        <v>28</v>
      </c>
      <c r="Q115" s="25" t="s">
        <v>329</v>
      </c>
      <c r="R115" s="25" t="s">
        <v>241</v>
      </c>
      <c r="S115" s="26"/>
      <c r="T115" s="26"/>
      <c r="U115" s="24">
        <v>415</v>
      </c>
      <c r="V115" s="25" t="s">
        <v>333</v>
      </c>
    </row>
    <row r="116" spans="1:22" ht="60">
      <c r="A116" t="s">
        <v>334</v>
      </c>
      <c r="B116" s="24">
        <v>8516</v>
      </c>
      <c r="C116" s="25" t="s">
        <v>335</v>
      </c>
      <c r="D116" s="24">
        <v>5</v>
      </c>
      <c r="E116" s="25" t="s">
        <v>234</v>
      </c>
      <c r="F116" s="25" t="s">
        <v>235</v>
      </c>
      <c r="G116" s="24">
        <v>106</v>
      </c>
      <c r="H116" s="24">
        <v>43.3</v>
      </c>
      <c r="I116" s="24">
        <v>1060</v>
      </c>
      <c r="J116" s="24">
        <v>846</v>
      </c>
      <c r="K116" s="25" t="s">
        <v>236</v>
      </c>
      <c r="L116" s="24">
        <v>20020922</v>
      </c>
      <c r="M116" s="25" t="s">
        <v>327</v>
      </c>
      <c r="N116" s="25" t="s">
        <v>328</v>
      </c>
      <c r="O116" s="25" t="s">
        <v>239</v>
      </c>
      <c r="P116" s="25" t="s">
        <v>28</v>
      </c>
      <c r="Q116" s="25" t="s">
        <v>329</v>
      </c>
      <c r="R116" s="25" t="s">
        <v>241</v>
      </c>
      <c r="S116" s="26"/>
      <c r="T116" s="26"/>
      <c r="U116" s="24">
        <v>415</v>
      </c>
      <c r="V116" s="25" t="s">
        <v>336</v>
      </c>
    </row>
    <row r="117" spans="1:22" ht="60">
      <c r="A117" t="s">
        <v>337</v>
      </c>
      <c r="B117" s="24">
        <v>8517</v>
      </c>
      <c r="C117" s="25" t="s">
        <v>338</v>
      </c>
      <c r="D117" s="24">
        <v>5</v>
      </c>
      <c r="E117" s="25" t="s">
        <v>234</v>
      </c>
      <c r="F117" s="25" t="s">
        <v>235</v>
      </c>
      <c r="G117" s="24">
        <v>107</v>
      </c>
      <c r="H117" s="24">
        <v>47.9</v>
      </c>
      <c r="I117" s="24">
        <v>1390</v>
      </c>
      <c r="J117" s="24">
        <v>1184</v>
      </c>
      <c r="K117" s="25" t="s">
        <v>248</v>
      </c>
      <c r="L117" s="24">
        <v>20020922</v>
      </c>
      <c r="M117" s="25" t="s">
        <v>327</v>
      </c>
      <c r="N117" s="25" t="s">
        <v>328</v>
      </c>
      <c r="O117" s="25" t="s">
        <v>239</v>
      </c>
      <c r="P117" s="25" t="s">
        <v>28</v>
      </c>
      <c r="Q117" s="25" t="s">
        <v>329</v>
      </c>
      <c r="R117" s="25" t="s">
        <v>241</v>
      </c>
      <c r="S117" s="26"/>
      <c r="T117" s="26"/>
      <c r="U117" s="24">
        <v>415</v>
      </c>
      <c r="V117" s="25" t="s">
        <v>339</v>
      </c>
    </row>
    <row r="118" spans="1:22" ht="60">
      <c r="A118" t="s">
        <v>340</v>
      </c>
      <c r="B118" s="24">
        <v>8518</v>
      </c>
      <c r="C118" s="25" t="s">
        <v>341</v>
      </c>
      <c r="D118" s="24">
        <v>5</v>
      </c>
      <c r="E118" s="25" t="s">
        <v>234</v>
      </c>
      <c r="F118" s="25" t="s">
        <v>235</v>
      </c>
      <c r="G118" s="24">
        <v>108</v>
      </c>
      <c r="H118" s="24">
        <v>46.1</v>
      </c>
      <c r="I118" s="24">
        <v>1260</v>
      </c>
      <c r="J118" s="24">
        <v>1036</v>
      </c>
      <c r="K118" s="25" t="s">
        <v>236</v>
      </c>
      <c r="L118" s="24">
        <v>20020922</v>
      </c>
      <c r="M118" s="25" t="s">
        <v>327</v>
      </c>
      <c r="N118" s="25" t="s">
        <v>328</v>
      </c>
      <c r="O118" s="25" t="s">
        <v>239</v>
      </c>
      <c r="P118" s="25" t="s">
        <v>28</v>
      </c>
      <c r="Q118" s="25" t="s">
        <v>329</v>
      </c>
      <c r="R118" s="25" t="s">
        <v>241</v>
      </c>
      <c r="S118" s="26"/>
      <c r="T118" s="26"/>
      <c r="U118" s="24">
        <v>415</v>
      </c>
      <c r="V118" s="25" t="s">
        <v>342</v>
      </c>
    </row>
    <row r="119" spans="1:22" ht="60">
      <c r="A119" t="s">
        <v>343</v>
      </c>
      <c r="B119" s="24">
        <v>8519</v>
      </c>
      <c r="C119" s="25" t="s">
        <v>344</v>
      </c>
      <c r="D119" s="24">
        <v>5</v>
      </c>
      <c r="E119" s="25" t="s">
        <v>234</v>
      </c>
      <c r="F119" s="25" t="s">
        <v>235</v>
      </c>
      <c r="G119" s="24">
        <v>109</v>
      </c>
      <c r="H119" s="24">
        <v>43.1</v>
      </c>
      <c r="I119" s="24">
        <v>1140</v>
      </c>
      <c r="J119" s="24">
        <v>904</v>
      </c>
      <c r="K119" s="25" t="s">
        <v>236</v>
      </c>
      <c r="L119" s="24">
        <v>20020922</v>
      </c>
      <c r="M119" s="25" t="s">
        <v>327</v>
      </c>
      <c r="N119" s="25" t="s">
        <v>328</v>
      </c>
      <c r="O119" s="25" t="s">
        <v>239</v>
      </c>
      <c r="P119" s="25" t="s">
        <v>28</v>
      </c>
      <c r="Q119" s="25" t="s">
        <v>329</v>
      </c>
      <c r="R119" s="25" t="s">
        <v>241</v>
      </c>
      <c r="S119" s="26"/>
      <c r="T119" s="26"/>
      <c r="U119" s="24">
        <v>415</v>
      </c>
      <c r="V119" s="25" t="s">
        <v>345</v>
      </c>
    </row>
    <row r="120" spans="1:22" ht="60">
      <c r="A120" t="s">
        <v>346</v>
      </c>
      <c r="B120" s="24">
        <v>8520</v>
      </c>
      <c r="C120" s="25" t="s">
        <v>347</v>
      </c>
      <c r="D120" s="24">
        <v>5</v>
      </c>
      <c r="E120" s="25" t="s">
        <v>234</v>
      </c>
      <c r="F120" s="25" t="s">
        <v>235</v>
      </c>
      <c r="G120" s="24">
        <v>110</v>
      </c>
      <c r="H120" s="24">
        <v>41.8</v>
      </c>
      <c r="I120" s="24">
        <v>1040</v>
      </c>
      <c r="J120" s="24">
        <v>851</v>
      </c>
      <c r="K120" s="25" t="s">
        <v>236</v>
      </c>
      <c r="L120" s="24">
        <v>20020922</v>
      </c>
      <c r="M120" s="25" t="s">
        <v>327</v>
      </c>
      <c r="N120" s="25" t="s">
        <v>328</v>
      </c>
      <c r="O120" s="25" t="s">
        <v>239</v>
      </c>
      <c r="P120" s="25" t="s">
        <v>28</v>
      </c>
      <c r="Q120" s="25" t="s">
        <v>329</v>
      </c>
      <c r="R120" s="25" t="s">
        <v>241</v>
      </c>
      <c r="S120" s="26"/>
      <c r="T120" s="26"/>
      <c r="U120" s="24">
        <v>415</v>
      </c>
      <c r="V120" s="25" t="s">
        <v>348</v>
      </c>
    </row>
    <row r="121" spans="1:22" ht="60">
      <c r="A121" t="s">
        <v>349</v>
      </c>
      <c r="B121" s="24">
        <v>8521</v>
      </c>
      <c r="C121" s="25" t="s">
        <v>350</v>
      </c>
      <c r="D121" s="24">
        <v>5</v>
      </c>
      <c r="E121" s="25" t="s">
        <v>234</v>
      </c>
      <c r="F121" s="25" t="s">
        <v>235</v>
      </c>
      <c r="G121" s="24">
        <v>111</v>
      </c>
      <c r="H121" s="24">
        <v>44.4</v>
      </c>
      <c r="I121" s="24">
        <v>960</v>
      </c>
      <c r="J121" s="24">
        <v>819</v>
      </c>
      <c r="K121" s="25" t="s">
        <v>248</v>
      </c>
      <c r="L121" s="24">
        <v>20020922</v>
      </c>
      <c r="M121" s="25" t="s">
        <v>327</v>
      </c>
      <c r="N121" s="25" t="s">
        <v>328</v>
      </c>
      <c r="O121" s="25" t="s">
        <v>239</v>
      </c>
      <c r="P121" s="25" t="s">
        <v>28</v>
      </c>
      <c r="Q121" s="25" t="s">
        <v>329</v>
      </c>
      <c r="R121" s="25" t="s">
        <v>241</v>
      </c>
      <c r="S121" s="26"/>
      <c r="T121" s="26"/>
      <c r="U121" s="24">
        <v>415</v>
      </c>
      <c r="V121" s="25" t="s">
        <v>351</v>
      </c>
    </row>
    <row r="122" spans="1:22" ht="60">
      <c r="A122" t="s">
        <v>352</v>
      </c>
      <c r="B122" s="24">
        <v>8522</v>
      </c>
      <c r="C122" s="25" t="s">
        <v>353</v>
      </c>
      <c r="D122" s="24">
        <v>5</v>
      </c>
      <c r="E122" s="25" t="s">
        <v>234</v>
      </c>
      <c r="F122" s="25" t="s">
        <v>235</v>
      </c>
      <c r="G122" s="24">
        <v>112</v>
      </c>
      <c r="H122" s="24">
        <v>47</v>
      </c>
      <c r="I122" s="24">
        <v>1395</v>
      </c>
      <c r="J122" s="24">
        <v>1149</v>
      </c>
      <c r="K122" s="25" t="s">
        <v>236</v>
      </c>
      <c r="L122" s="24">
        <v>20020922</v>
      </c>
      <c r="M122" s="25" t="s">
        <v>327</v>
      </c>
      <c r="N122" s="25" t="s">
        <v>328</v>
      </c>
      <c r="O122" s="25" t="s">
        <v>239</v>
      </c>
      <c r="P122" s="25" t="s">
        <v>28</v>
      </c>
      <c r="Q122" s="25" t="s">
        <v>329</v>
      </c>
      <c r="R122" s="25" t="s">
        <v>241</v>
      </c>
      <c r="S122" s="26"/>
      <c r="T122" s="26"/>
      <c r="U122" s="24">
        <v>415</v>
      </c>
      <c r="V122" s="25" t="s">
        <v>354</v>
      </c>
    </row>
    <row r="123" spans="1:22" ht="60">
      <c r="A123" t="s">
        <v>355</v>
      </c>
      <c r="B123" s="24">
        <v>8523</v>
      </c>
      <c r="C123" s="25" t="s">
        <v>356</v>
      </c>
      <c r="D123" s="24">
        <v>5</v>
      </c>
      <c r="E123" s="25" t="s">
        <v>234</v>
      </c>
      <c r="F123" s="25" t="s">
        <v>235</v>
      </c>
      <c r="G123" s="24">
        <v>113</v>
      </c>
      <c r="H123" s="24">
        <v>45.7</v>
      </c>
      <c r="I123" s="24">
        <v>1350</v>
      </c>
      <c r="J123" s="24">
        <v>1088</v>
      </c>
      <c r="K123" s="25" t="s">
        <v>236</v>
      </c>
      <c r="L123" s="24">
        <v>20020922</v>
      </c>
      <c r="M123" s="25" t="s">
        <v>327</v>
      </c>
      <c r="N123" s="25" t="s">
        <v>328</v>
      </c>
      <c r="O123" s="25" t="s">
        <v>239</v>
      </c>
      <c r="P123" s="25" t="s">
        <v>28</v>
      </c>
      <c r="Q123" s="25" t="s">
        <v>329</v>
      </c>
      <c r="R123" s="25" t="s">
        <v>241</v>
      </c>
      <c r="S123" s="26"/>
      <c r="T123" s="26"/>
      <c r="U123" s="24">
        <v>415</v>
      </c>
      <c r="V123" s="25" t="s">
        <v>357</v>
      </c>
    </row>
    <row r="124" spans="1:22" ht="60">
      <c r="A124" t="s">
        <v>358</v>
      </c>
      <c r="B124" s="24">
        <v>8524</v>
      </c>
      <c r="C124" s="25" t="s">
        <v>359</v>
      </c>
      <c r="D124" s="24">
        <v>5</v>
      </c>
      <c r="E124" s="25" t="s">
        <v>234</v>
      </c>
      <c r="F124" s="25" t="s">
        <v>235</v>
      </c>
      <c r="G124" s="24">
        <v>114</v>
      </c>
      <c r="H124" s="24">
        <v>41</v>
      </c>
      <c r="I124" s="24">
        <v>945</v>
      </c>
      <c r="J124" s="24">
        <v>791</v>
      </c>
      <c r="K124" s="25" t="s">
        <v>236</v>
      </c>
      <c r="L124" s="24">
        <v>20020922</v>
      </c>
      <c r="M124" s="25" t="s">
        <v>327</v>
      </c>
      <c r="N124" s="25" t="s">
        <v>328</v>
      </c>
      <c r="O124" s="25" t="s">
        <v>239</v>
      </c>
      <c r="P124" s="25" t="s">
        <v>28</v>
      </c>
      <c r="Q124" s="25" t="s">
        <v>329</v>
      </c>
      <c r="R124" s="25" t="s">
        <v>241</v>
      </c>
      <c r="S124" s="26"/>
      <c r="T124" s="26"/>
      <c r="U124" s="24">
        <v>415</v>
      </c>
      <c r="V124" s="25" t="s">
        <v>360</v>
      </c>
    </row>
    <row r="125" spans="1:22" ht="60">
      <c r="A125" t="s">
        <v>361</v>
      </c>
      <c r="B125" s="24">
        <v>8525</v>
      </c>
      <c r="C125" s="25" t="s">
        <v>362</v>
      </c>
      <c r="D125" s="24">
        <v>5</v>
      </c>
      <c r="E125" s="25" t="s">
        <v>234</v>
      </c>
      <c r="F125" s="25" t="s">
        <v>235</v>
      </c>
      <c r="G125" s="24">
        <v>115</v>
      </c>
      <c r="H125" s="24">
        <v>42.5</v>
      </c>
      <c r="I125" s="24">
        <v>960</v>
      </c>
      <c r="J125" s="24">
        <v>812</v>
      </c>
      <c r="K125" s="25" t="s">
        <v>248</v>
      </c>
      <c r="L125" s="24">
        <v>20020922</v>
      </c>
      <c r="M125" s="25" t="s">
        <v>327</v>
      </c>
      <c r="N125" s="25" t="s">
        <v>328</v>
      </c>
      <c r="O125" s="25" t="s">
        <v>239</v>
      </c>
      <c r="P125" s="25" t="s">
        <v>28</v>
      </c>
      <c r="Q125" s="25" t="s">
        <v>329</v>
      </c>
      <c r="R125" s="25" t="s">
        <v>241</v>
      </c>
      <c r="S125" s="26"/>
      <c r="T125" s="26"/>
      <c r="U125" s="24">
        <v>415</v>
      </c>
      <c r="V125" s="25" t="s">
        <v>363</v>
      </c>
    </row>
    <row r="126" spans="1:22" ht="60">
      <c r="A126" t="s">
        <v>364</v>
      </c>
      <c r="B126" s="24">
        <v>8526</v>
      </c>
      <c r="C126" s="25" t="s">
        <v>365</v>
      </c>
      <c r="D126" s="24">
        <v>5</v>
      </c>
      <c r="E126" s="25" t="s">
        <v>234</v>
      </c>
      <c r="F126" s="25" t="s">
        <v>235</v>
      </c>
      <c r="G126" s="24">
        <v>116</v>
      </c>
      <c r="H126" s="24">
        <v>42.5</v>
      </c>
      <c r="I126" s="24">
        <v>1020</v>
      </c>
      <c r="J126" s="24">
        <v>842</v>
      </c>
      <c r="K126" s="25" t="s">
        <v>236</v>
      </c>
      <c r="L126" s="24">
        <v>20020922</v>
      </c>
      <c r="M126" s="25" t="s">
        <v>327</v>
      </c>
      <c r="N126" s="25" t="s">
        <v>328</v>
      </c>
      <c r="O126" s="25" t="s">
        <v>239</v>
      </c>
      <c r="P126" s="25" t="s">
        <v>28</v>
      </c>
      <c r="Q126" s="25" t="s">
        <v>329</v>
      </c>
      <c r="R126" s="25" t="s">
        <v>241</v>
      </c>
      <c r="S126" s="26"/>
      <c r="T126" s="26"/>
      <c r="U126" s="24">
        <v>415</v>
      </c>
      <c r="V126" s="25" t="s">
        <v>366</v>
      </c>
    </row>
    <row r="127" spans="1:22" ht="60">
      <c r="A127" t="s">
        <v>367</v>
      </c>
      <c r="B127" s="24">
        <v>8527</v>
      </c>
      <c r="C127" s="25" t="s">
        <v>368</v>
      </c>
      <c r="D127" s="24">
        <v>5</v>
      </c>
      <c r="E127" s="25" t="s">
        <v>234</v>
      </c>
      <c r="F127" s="25" t="s">
        <v>235</v>
      </c>
      <c r="G127" s="24">
        <v>117</v>
      </c>
      <c r="H127" s="24">
        <v>44.6</v>
      </c>
      <c r="I127" s="24">
        <v>1175</v>
      </c>
      <c r="J127" s="24">
        <v>977</v>
      </c>
      <c r="K127" s="25" t="s">
        <v>236</v>
      </c>
      <c r="L127" s="24">
        <v>20020922</v>
      </c>
      <c r="M127" s="25" t="s">
        <v>327</v>
      </c>
      <c r="N127" s="25" t="s">
        <v>328</v>
      </c>
      <c r="O127" s="25" t="s">
        <v>239</v>
      </c>
      <c r="P127" s="25" t="s">
        <v>28</v>
      </c>
      <c r="Q127" s="25" t="s">
        <v>329</v>
      </c>
      <c r="R127" s="25" t="s">
        <v>241</v>
      </c>
      <c r="S127" s="26"/>
      <c r="T127" s="26"/>
      <c r="U127" s="24">
        <v>415</v>
      </c>
      <c r="V127" s="25" t="s">
        <v>369</v>
      </c>
    </row>
    <row r="128" spans="1:22" ht="60">
      <c r="A128" t="s">
        <v>370</v>
      </c>
      <c r="B128" s="24">
        <v>8528</v>
      </c>
      <c r="C128" s="25" t="s">
        <v>371</v>
      </c>
      <c r="D128" s="24">
        <v>5</v>
      </c>
      <c r="E128" s="25" t="s">
        <v>234</v>
      </c>
      <c r="F128" s="25" t="s">
        <v>235</v>
      </c>
      <c r="G128" s="24">
        <v>118</v>
      </c>
      <c r="H128" s="24">
        <v>46.4</v>
      </c>
      <c r="I128" s="24">
        <v>1285</v>
      </c>
      <c r="J128" s="24">
        <v>1092</v>
      </c>
      <c r="K128" s="25" t="s">
        <v>248</v>
      </c>
      <c r="L128" s="24">
        <v>20020922</v>
      </c>
      <c r="M128" s="25" t="s">
        <v>327</v>
      </c>
      <c r="N128" s="25" t="s">
        <v>328</v>
      </c>
      <c r="O128" s="25" t="s">
        <v>239</v>
      </c>
      <c r="P128" s="25" t="s">
        <v>28</v>
      </c>
      <c r="Q128" s="25" t="s">
        <v>329</v>
      </c>
      <c r="R128" s="25" t="s">
        <v>241</v>
      </c>
      <c r="S128" s="26"/>
      <c r="T128" s="26"/>
      <c r="U128" s="24">
        <v>415</v>
      </c>
      <c r="V128" s="25" t="s">
        <v>372</v>
      </c>
    </row>
    <row r="129" spans="1:22" ht="60">
      <c r="A129" t="s">
        <v>373</v>
      </c>
      <c r="B129" s="24">
        <v>8529</v>
      </c>
      <c r="C129" s="25" t="s">
        <v>374</v>
      </c>
      <c r="D129" s="24">
        <v>5</v>
      </c>
      <c r="E129" s="25" t="s">
        <v>234</v>
      </c>
      <c r="F129" s="25" t="s">
        <v>235</v>
      </c>
      <c r="G129" s="24">
        <v>119</v>
      </c>
      <c r="H129" s="24">
        <v>45.6</v>
      </c>
      <c r="I129" s="24">
        <v>1255</v>
      </c>
      <c r="J129" s="24">
        <v>1007</v>
      </c>
      <c r="K129" s="25" t="s">
        <v>236</v>
      </c>
      <c r="L129" s="24">
        <v>20020922</v>
      </c>
      <c r="M129" s="25" t="s">
        <v>327</v>
      </c>
      <c r="N129" s="25" t="s">
        <v>328</v>
      </c>
      <c r="O129" s="25" t="s">
        <v>239</v>
      </c>
      <c r="P129" s="25" t="s">
        <v>28</v>
      </c>
      <c r="Q129" s="25" t="s">
        <v>329</v>
      </c>
      <c r="R129" s="25" t="s">
        <v>241</v>
      </c>
      <c r="S129" s="26"/>
      <c r="T129" s="26"/>
      <c r="U129" s="24">
        <v>415</v>
      </c>
      <c r="V129" s="25" t="s">
        <v>375</v>
      </c>
    </row>
    <row r="130" spans="1:22" ht="60">
      <c r="A130" t="s">
        <v>376</v>
      </c>
      <c r="B130" s="24">
        <v>8530</v>
      </c>
      <c r="C130" s="25" t="s">
        <v>377</v>
      </c>
      <c r="D130" s="24">
        <v>5</v>
      </c>
      <c r="E130" s="25" t="s">
        <v>234</v>
      </c>
      <c r="F130" s="25" t="s">
        <v>235</v>
      </c>
      <c r="G130" s="24">
        <v>120</v>
      </c>
      <c r="H130" s="24">
        <v>36.3</v>
      </c>
      <c r="I130" s="24">
        <v>535</v>
      </c>
      <c r="J130" s="24">
        <v>448</v>
      </c>
      <c r="K130" s="25" t="s">
        <v>248</v>
      </c>
      <c r="L130" s="24">
        <v>20020922</v>
      </c>
      <c r="M130" s="25" t="s">
        <v>327</v>
      </c>
      <c r="N130" s="25" t="s">
        <v>328</v>
      </c>
      <c r="O130" s="25" t="s">
        <v>239</v>
      </c>
      <c r="P130" s="25" t="s">
        <v>28</v>
      </c>
      <c r="Q130" s="25" t="s">
        <v>329</v>
      </c>
      <c r="R130" s="25" t="s">
        <v>241</v>
      </c>
      <c r="S130" s="26"/>
      <c r="T130" s="26"/>
      <c r="U130" s="24">
        <v>415</v>
      </c>
      <c r="V130" s="25" t="s">
        <v>378</v>
      </c>
    </row>
    <row r="131" spans="1:22" ht="60">
      <c r="A131" t="s">
        <v>379</v>
      </c>
      <c r="B131" s="24">
        <v>8531</v>
      </c>
      <c r="C131" s="25" t="s">
        <v>380</v>
      </c>
      <c r="D131" s="24">
        <v>5</v>
      </c>
      <c r="E131" s="25" t="s">
        <v>234</v>
      </c>
      <c r="F131" s="25" t="s">
        <v>235</v>
      </c>
      <c r="G131" s="24">
        <v>121</v>
      </c>
      <c r="H131" s="24">
        <v>45.2</v>
      </c>
      <c r="I131" s="24">
        <v>1230</v>
      </c>
      <c r="J131" s="24">
        <v>1029</v>
      </c>
      <c r="K131" s="25" t="s">
        <v>236</v>
      </c>
      <c r="L131" s="24">
        <v>20020922</v>
      </c>
      <c r="M131" s="25" t="s">
        <v>327</v>
      </c>
      <c r="N131" s="25" t="s">
        <v>328</v>
      </c>
      <c r="O131" s="25" t="s">
        <v>239</v>
      </c>
      <c r="P131" s="25" t="s">
        <v>28</v>
      </c>
      <c r="Q131" s="25" t="s">
        <v>329</v>
      </c>
      <c r="R131" s="25" t="s">
        <v>241</v>
      </c>
      <c r="S131" s="26"/>
      <c r="T131" s="26"/>
      <c r="U131" s="24">
        <v>415</v>
      </c>
      <c r="V131" s="25" t="s">
        <v>381</v>
      </c>
    </row>
    <row r="132" spans="1:22" ht="60">
      <c r="A132" t="s">
        <v>382</v>
      </c>
      <c r="B132" s="24">
        <v>8532</v>
      </c>
      <c r="C132" s="25" t="s">
        <v>383</v>
      </c>
      <c r="D132" s="24">
        <v>5</v>
      </c>
      <c r="E132" s="25" t="s">
        <v>234</v>
      </c>
      <c r="F132" s="25" t="s">
        <v>235</v>
      </c>
      <c r="G132" s="24">
        <v>122</v>
      </c>
      <c r="H132" s="24">
        <v>42.5</v>
      </c>
      <c r="I132" s="24">
        <v>915</v>
      </c>
      <c r="J132" s="24">
        <v>770</v>
      </c>
      <c r="K132" s="25" t="s">
        <v>248</v>
      </c>
      <c r="L132" s="24">
        <v>20020922</v>
      </c>
      <c r="M132" s="25" t="s">
        <v>327</v>
      </c>
      <c r="N132" s="25" t="s">
        <v>328</v>
      </c>
      <c r="O132" s="25" t="s">
        <v>239</v>
      </c>
      <c r="P132" s="25" t="s">
        <v>28</v>
      </c>
      <c r="Q132" s="25" t="s">
        <v>329</v>
      </c>
      <c r="R132" s="25" t="s">
        <v>241</v>
      </c>
      <c r="S132" s="26"/>
      <c r="T132" s="26"/>
      <c r="U132" s="24">
        <v>415</v>
      </c>
      <c r="V132" s="25" t="s">
        <v>384</v>
      </c>
    </row>
    <row r="133" spans="1:22" ht="60">
      <c r="A133" t="s">
        <v>385</v>
      </c>
      <c r="B133" s="24">
        <v>8533</v>
      </c>
      <c r="C133" s="25" t="s">
        <v>386</v>
      </c>
      <c r="D133" s="24">
        <v>5</v>
      </c>
      <c r="E133" s="25" t="s">
        <v>234</v>
      </c>
      <c r="F133" s="25" t="s">
        <v>235</v>
      </c>
      <c r="G133" s="24">
        <v>123</v>
      </c>
      <c r="H133" s="24">
        <v>46.6</v>
      </c>
      <c r="I133" s="24">
        <v>1345</v>
      </c>
      <c r="J133" s="24">
        <v>1103</v>
      </c>
      <c r="K133" s="25" t="s">
        <v>236</v>
      </c>
      <c r="L133" s="24">
        <v>20020922</v>
      </c>
      <c r="M133" s="25" t="s">
        <v>327</v>
      </c>
      <c r="N133" s="25" t="s">
        <v>328</v>
      </c>
      <c r="O133" s="25" t="s">
        <v>239</v>
      </c>
      <c r="P133" s="25" t="s">
        <v>28</v>
      </c>
      <c r="Q133" s="25" t="s">
        <v>329</v>
      </c>
      <c r="R133" s="25" t="s">
        <v>241</v>
      </c>
      <c r="S133" s="26"/>
      <c r="T133" s="26"/>
      <c r="U133" s="24">
        <v>415</v>
      </c>
      <c r="V133" s="25" t="s">
        <v>387</v>
      </c>
    </row>
    <row r="134" spans="1:22" ht="60">
      <c r="A134" t="s">
        <v>388</v>
      </c>
      <c r="B134" s="24">
        <v>8534</v>
      </c>
      <c r="C134" s="25" t="s">
        <v>389</v>
      </c>
      <c r="D134" s="24">
        <v>5</v>
      </c>
      <c r="E134" s="25" t="s">
        <v>234</v>
      </c>
      <c r="F134" s="25" t="s">
        <v>235</v>
      </c>
      <c r="G134" s="24">
        <v>124</v>
      </c>
      <c r="H134" s="24">
        <v>43.6</v>
      </c>
      <c r="I134" s="24">
        <v>1035</v>
      </c>
      <c r="J134" s="24">
        <v>841</v>
      </c>
      <c r="K134" s="25" t="s">
        <v>236</v>
      </c>
      <c r="L134" s="24">
        <v>20020922</v>
      </c>
      <c r="M134" s="25" t="s">
        <v>327</v>
      </c>
      <c r="N134" s="25" t="s">
        <v>328</v>
      </c>
      <c r="O134" s="25" t="s">
        <v>239</v>
      </c>
      <c r="P134" s="25" t="s">
        <v>28</v>
      </c>
      <c r="Q134" s="25" t="s">
        <v>329</v>
      </c>
      <c r="R134" s="25" t="s">
        <v>241</v>
      </c>
      <c r="S134" s="26"/>
      <c r="T134" s="26"/>
      <c r="U134" s="24">
        <v>415</v>
      </c>
      <c r="V134" s="25" t="s">
        <v>390</v>
      </c>
    </row>
    <row r="135" spans="1:22" ht="60">
      <c r="A135" t="s">
        <v>391</v>
      </c>
      <c r="B135" s="24">
        <v>8535</v>
      </c>
      <c r="C135" s="25" t="s">
        <v>392</v>
      </c>
      <c r="D135" s="24">
        <v>5</v>
      </c>
      <c r="E135" s="25" t="s">
        <v>234</v>
      </c>
      <c r="F135" s="25" t="s">
        <v>235</v>
      </c>
      <c r="G135" s="24">
        <v>125</v>
      </c>
      <c r="H135" s="24">
        <v>47</v>
      </c>
      <c r="I135" s="24">
        <v>1270</v>
      </c>
      <c r="J135" s="24">
        <v>1053</v>
      </c>
      <c r="K135" s="25" t="s">
        <v>236</v>
      </c>
      <c r="L135" s="24">
        <v>20020922</v>
      </c>
      <c r="M135" s="25" t="s">
        <v>327</v>
      </c>
      <c r="N135" s="25" t="s">
        <v>328</v>
      </c>
      <c r="O135" s="25" t="s">
        <v>239</v>
      </c>
      <c r="P135" s="25" t="s">
        <v>28</v>
      </c>
      <c r="Q135" s="25" t="s">
        <v>329</v>
      </c>
      <c r="R135" s="25" t="s">
        <v>241</v>
      </c>
      <c r="S135" s="26"/>
      <c r="T135" s="26"/>
      <c r="U135" s="24">
        <v>415</v>
      </c>
      <c r="V135" s="25" t="s">
        <v>393</v>
      </c>
    </row>
    <row r="136" spans="1:22" ht="60">
      <c r="A136" t="s">
        <v>394</v>
      </c>
      <c r="B136" s="24">
        <v>8536</v>
      </c>
      <c r="C136" s="25" t="s">
        <v>395</v>
      </c>
      <c r="D136" s="24">
        <v>5</v>
      </c>
      <c r="E136" s="25" t="s">
        <v>234</v>
      </c>
      <c r="F136" s="25" t="s">
        <v>235</v>
      </c>
      <c r="G136" s="24">
        <v>126</v>
      </c>
      <c r="H136" s="24">
        <v>45.4</v>
      </c>
      <c r="I136" s="24">
        <v>1465</v>
      </c>
      <c r="J136" s="24">
        <v>1176</v>
      </c>
      <c r="K136" s="25" t="s">
        <v>236</v>
      </c>
      <c r="L136" s="24">
        <v>20020922</v>
      </c>
      <c r="M136" s="25" t="s">
        <v>327</v>
      </c>
      <c r="N136" s="25" t="s">
        <v>328</v>
      </c>
      <c r="O136" s="25" t="s">
        <v>239</v>
      </c>
      <c r="P136" s="25" t="s">
        <v>28</v>
      </c>
      <c r="Q136" s="25" t="s">
        <v>329</v>
      </c>
      <c r="R136" s="25" t="s">
        <v>241</v>
      </c>
      <c r="S136" s="26"/>
      <c r="T136" s="26"/>
      <c r="U136" s="24">
        <v>415</v>
      </c>
      <c r="V136" s="25" t="s">
        <v>396</v>
      </c>
    </row>
    <row r="137" spans="1:22" ht="60">
      <c r="A137" t="s">
        <v>397</v>
      </c>
      <c r="B137" s="24">
        <v>8537</v>
      </c>
      <c r="C137" s="25" t="s">
        <v>398</v>
      </c>
      <c r="D137" s="24">
        <v>5</v>
      </c>
      <c r="E137" s="25" t="s">
        <v>234</v>
      </c>
      <c r="F137" s="25" t="s">
        <v>235</v>
      </c>
      <c r="G137" s="24">
        <v>127</v>
      </c>
      <c r="H137" s="24">
        <v>43.1</v>
      </c>
      <c r="I137" s="24">
        <v>1075</v>
      </c>
      <c r="J137" s="24">
        <v>930</v>
      </c>
      <c r="K137" s="25" t="s">
        <v>248</v>
      </c>
      <c r="L137" s="24">
        <v>20020922</v>
      </c>
      <c r="M137" s="25" t="s">
        <v>327</v>
      </c>
      <c r="N137" s="25" t="s">
        <v>328</v>
      </c>
      <c r="O137" s="25" t="s">
        <v>239</v>
      </c>
      <c r="P137" s="25" t="s">
        <v>28</v>
      </c>
      <c r="Q137" s="25" t="s">
        <v>329</v>
      </c>
      <c r="R137" s="25" t="s">
        <v>241</v>
      </c>
      <c r="S137" s="26"/>
      <c r="T137" s="26"/>
      <c r="U137" s="24">
        <v>415</v>
      </c>
      <c r="V137" s="25" t="s">
        <v>399</v>
      </c>
    </row>
    <row r="138" spans="1:22" ht="60">
      <c r="A138" t="s">
        <v>400</v>
      </c>
      <c r="B138" s="24">
        <v>8538</v>
      </c>
      <c r="C138" s="25" t="s">
        <v>401</v>
      </c>
      <c r="D138" s="24">
        <v>5</v>
      </c>
      <c r="E138" s="25" t="s">
        <v>234</v>
      </c>
      <c r="F138" s="25" t="s">
        <v>235</v>
      </c>
      <c r="G138" s="24">
        <v>128</v>
      </c>
      <c r="H138" s="24">
        <v>43.5</v>
      </c>
      <c r="I138" s="24">
        <v>1100</v>
      </c>
      <c r="J138" s="24">
        <v>911</v>
      </c>
      <c r="K138" s="25" t="s">
        <v>236</v>
      </c>
      <c r="L138" s="24">
        <v>20020922</v>
      </c>
      <c r="M138" s="25" t="s">
        <v>327</v>
      </c>
      <c r="N138" s="25" t="s">
        <v>328</v>
      </c>
      <c r="O138" s="25" t="s">
        <v>239</v>
      </c>
      <c r="P138" s="25" t="s">
        <v>28</v>
      </c>
      <c r="Q138" s="25" t="s">
        <v>329</v>
      </c>
      <c r="R138" s="25" t="s">
        <v>241</v>
      </c>
      <c r="S138" s="26"/>
      <c r="T138" s="26"/>
      <c r="U138" s="24">
        <v>415</v>
      </c>
      <c r="V138" s="25" t="s">
        <v>402</v>
      </c>
    </row>
    <row r="139" spans="1:22" ht="60">
      <c r="A139" t="s">
        <v>403</v>
      </c>
      <c r="B139" s="24">
        <v>8539</v>
      </c>
      <c r="C139" s="25" t="s">
        <v>404</v>
      </c>
      <c r="D139" s="24">
        <v>5</v>
      </c>
      <c r="E139" s="25" t="s">
        <v>234</v>
      </c>
      <c r="F139" s="25" t="s">
        <v>235</v>
      </c>
      <c r="G139" s="24">
        <v>129</v>
      </c>
      <c r="H139" s="24">
        <v>39.4</v>
      </c>
      <c r="I139" s="24">
        <v>810</v>
      </c>
      <c r="J139" s="24">
        <v>665</v>
      </c>
      <c r="K139" s="25" t="s">
        <v>236</v>
      </c>
      <c r="L139" s="24">
        <v>20020922</v>
      </c>
      <c r="M139" s="25" t="s">
        <v>327</v>
      </c>
      <c r="N139" s="25" t="s">
        <v>328</v>
      </c>
      <c r="O139" s="25" t="s">
        <v>239</v>
      </c>
      <c r="P139" s="25" t="s">
        <v>28</v>
      </c>
      <c r="Q139" s="25" t="s">
        <v>329</v>
      </c>
      <c r="R139" s="25" t="s">
        <v>241</v>
      </c>
      <c r="S139" s="26"/>
      <c r="T139" s="26"/>
      <c r="U139" s="24">
        <v>415</v>
      </c>
      <c r="V139" s="25" t="s">
        <v>405</v>
      </c>
    </row>
    <row r="140" spans="1:22" ht="60">
      <c r="A140" t="s">
        <v>406</v>
      </c>
      <c r="B140" s="24">
        <v>8540</v>
      </c>
      <c r="C140" s="25" t="s">
        <v>407</v>
      </c>
      <c r="D140" s="24">
        <v>5</v>
      </c>
      <c r="E140" s="25" t="s">
        <v>234</v>
      </c>
      <c r="F140" s="25" t="s">
        <v>235</v>
      </c>
      <c r="G140" s="24">
        <v>130</v>
      </c>
      <c r="H140" s="24">
        <v>47</v>
      </c>
      <c r="I140" s="24">
        <v>1515</v>
      </c>
      <c r="J140" s="24">
        <v>1230</v>
      </c>
      <c r="K140" s="25" t="s">
        <v>236</v>
      </c>
      <c r="L140" s="24">
        <v>20020922</v>
      </c>
      <c r="M140" s="25" t="s">
        <v>327</v>
      </c>
      <c r="N140" s="25" t="s">
        <v>328</v>
      </c>
      <c r="O140" s="25" t="s">
        <v>239</v>
      </c>
      <c r="P140" s="25" t="s">
        <v>28</v>
      </c>
      <c r="Q140" s="25" t="s">
        <v>329</v>
      </c>
      <c r="R140" s="25" t="s">
        <v>241</v>
      </c>
      <c r="S140" s="26"/>
      <c r="T140" s="26"/>
      <c r="U140" s="24">
        <v>415</v>
      </c>
      <c r="V140" s="25" t="s">
        <v>408</v>
      </c>
    </row>
    <row r="141" spans="1:22" ht="60">
      <c r="A141" t="s">
        <v>409</v>
      </c>
      <c r="B141" s="24">
        <v>8541</v>
      </c>
      <c r="C141" s="25" t="s">
        <v>410</v>
      </c>
      <c r="D141" s="24">
        <v>5</v>
      </c>
      <c r="E141" s="25" t="s">
        <v>234</v>
      </c>
      <c r="F141" s="25" t="s">
        <v>235</v>
      </c>
      <c r="G141" s="24">
        <v>131</v>
      </c>
      <c r="H141" s="24">
        <v>45.1</v>
      </c>
      <c r="I141" s="24">
        <v>1205</v>
      </c>
      <c r="J141" s="24">
        <v>986</v>
      </c>
      <c r="K141" s="25" t="s">
        <v>236</v>
      </c>
      <c r="L141" s="24">
        <v>20020922</v>
      </c>
      <c r="M141" s="25" t="s">
        <v>327</v>
      </c>
      <c r="N141" s="25" t="s">
        <v>328</v>
      </c>
      <c r="O141" s="25" t="s">
        <v>239</v>
      </c>
      <c r="P141" s="25" t="s">
        <v>28</v>
      </c>
      <c r="Q141" s="25" t="s">
        <v>329</v>
      </c>
      <c r="R141" s="25" t="s">
        <v>241</v>
      </c>
      <c r="S141" s="26"/>
      <c r="T141" s="26"/>
      <c r="U141" s="24">
        <v>415</v>
      </c>
      <c r="V141" s="25" t="s">
        <v>411</v>
      </c>
    </row>
    <row r="142" spans="1:22" ht="60">
      <c r="A142" t="s">
        <v>412</v>
      </c>
      <c r="B142" s="24">
        <v>8542</v>
      </c>
      <c r="C142" s="25" t="s">
        <v>413</v>
      </c>
      <c r="D142" s="24">
        <v>5</v>
      </c>
      <c r="E142" s="25" t="s">
        <v>234</v>
      </c>
      <c r="F142" s="25" t="s">
        <v>235</v>
      </c>
      <c r="G142" s="24">
        <v>132</v>
      </c>
      <c r="H142" s="24">
        <v>38.8</v>
      </c>
      <c r="I142" s="24">
        <v>710</v>
      </c>
      <c r="J142" s="24">
        <v>575</v>
      </c>
      <c r="K142" s="25" t="s">
        <v>248</v>
      </c>
      <c r="L142" s="24">
        <v>20020922</v>
      </c>
      <c r="M142" s="25" t="s">
        <v>327</v>
      </c>
      <c r="N142" s="25" t="s">
        <v>328</v>
      </c>
      <c r="O142" s="25" t="s">
        <v>239</v>
      </c>
      <c r="P142" s="25" t="s">
        <v>28</v>
      </c>
      <c r="Q142" s="25" t="s">
        <v>329</v>
      </c>
      <c r="R142" s="25" t="s">
        <v>241</v>
      </c>
      <c r="S142" s="26"/>
      <c r="T142" s="26"/>
      <c r="U142" s="24">
        <v>415</v>
      </c>
      <c r="V142" s="25" t="s">
        <v>414</v>
      </c>
    </row>
    <row r="143" spans="1:22" ht="60">
      <c r="A143" t="s">
        <v>415</v>
      </c>
      <c r="B143" s="24">
        <v>8543</v>
      </c>
      <c r="C143" s="25" t="s">
        <v>416</v>
      </c>
      <c r="D143" s="24">
        <v>5</v>
      </c>
      <c r="E143" s="25" t="s">
        <v>234</v>
      </c>
      <c r="F143" s="25" t="s">
        <v>235</v>
      </c>
      <c r="G143" s="24">
        <v>133</v>
      </c>
      <c r="H143" s="24">
        <v>45.1</v>
      </c>
      <c r="I143" s="24">
        <v>1145</v>
      </c>
      <c r="J143" s="24">
        <v>954</v>
      </c>
      <c r="K143" s="25" t="s">
        <v>236</v>
      </c>
      <c r="L143" s="24">
        <v>20020922</v>
      </c>
      <c r="M143" s="25" t="s">
        <v>327</v>
      </c>
      <c r="N143" s="25" t="s">
        <v>328</v>
      </c>
      <c r="O143" s="25" t="s">
        <v>239</v>
      </c>
      <c r="P143" s="25" t="s">
        <v>28</v>
      </c>
      <c r="Q143" s="25" t="s">
        <v>329</v>
      </c>
      <c r="R143" s="25" t="s">
        <v>241</v>
      </c>
      <c r="S143" s="26"/>
      <c r="T143" s="26"/>
      <c r="U143" s="24">
        <v>415</v>
      </c>
      <c r="V143" s="25" t="s">
        <v>417</v>
      </c>
    </row>
    <row r="144" spans="1:22" ht="60">
      <c r="A144" t="s">
        <v>418</v>
      </c>
      <c r="B144" s="24">
        <v>8544</v>
      </c>
      <c r="C144" s="25" t="s">
        <v>419</v>
      </c>
      <c r="D144" s="24">
        <v>5</v>
      </c>
      <c r="E144" s="25" t="s">
        <v>234</v>
      </c>
      <c r="F144" s="25" t="s">
        <v>235</v>
      </c>
      <c r="G144" s="24">
        <v>134</v>
      </c>
      <c r="H144" s="24">
        <v>44.8</v>
      </c>
      <c r="I144" s="24">
        <v>1120</v>
      </c>
      <c r="J144" s="24">
        <v>927</v>
      </c>
      <c r="K144" s="25" t="s">
        <v>236</v>
      </c>
      <c r="L144" s="24">
        <v>20020922</v>
      </c>
      <c r="M144" s="25" t="s">
        <v>327</v>
      </c>
      <c r="N144" s="25" t="s">
        <v>328</v>
      </c>
      <c r="O144" s="25" t="s">
        <v>239</v>
      </c>
      <c r="P144" s="25" t="s">
        <v>28</v>
      </c>
      <c r="Q144" s="25" t="s">
        <v>329</v>
      </c>
      <c r="R144" s="25" t="s">
        <v>241</v>
      </c>
      <c r="S144" s="26"/>
      <c r="T144" s="26"/>
      <c r="U144" s="24">
        <v>415</v>
      </c>
      <c r="V144" s="25" t="s">
        <v>420</v>
      </c>
    </row>
    <row r="145" spans="1:22" ht="60">
      <c r="A145" t="s">
        <v>421</v>
      </c>
      <c r="B145" s="24">
        <v>8545</v>
      </c>
      <c r="C145" s="25" t="s">
        <v>422</v>
      </c>
      <c r="D145" s="24">
        <v>5</v>
      </c>
      <c r="E145" s="25" t="s">
        <v>234</v>
      </c>
      <c r="F145" s="25" t="s">
        <v>235</v>
      </c>
      <c r="G145" s="24">
        <v>135</v>
      </c>
      <c r="H145" s="24">
        <v>44.6</v>
      </c>
      <c r="I145" s="24">
        <v>1130</v>
      </c>
      <c r="J145" s="24">
        <v>944</v>
      </c>
      <c r="K145" s="25" t="s">
        <v>236</v>
      </c>
      <c r="L145" s="24">
        <v>20020922</v>
      </c>
      <c r="M145" s="25" t="s">
        <v>327</v>
      </c>
      <c r="N145" s="25" t="s">
        <v>328</v>
      </c>
      <c r="O145" s="25" t="s">
        <v>239</v>
      </c>
      <c r="P145" s="25" t="s">
        <v>28</v>
      </c>
      <c r="Q145" s="25" t="s">
        <v>329</v>
      </c>
      <c r="R145" s="25" t="s">
        <v>241</v>
      </c>
      <c r="S145" s="26"/>
      <c r="T145" s="26"/>
      <c r="U145" s="24">
        <v>415</v>
      </c>
      <c r="V145" s="25" t="s">
        <v>423</v>
      </c>
    </row>
    <row r="146" spans="1:22" ht="60">
      <c r="A146" t="s">
        <v>424</v>
      </c>
      <c r="B146" s="24">
        <v>8546</v>
      </c>
      <c r="C146" s="25" t="s">
        <v>425</v>
      </c>
      <c r="D146" s="24">
        <v>5</v>
      </c>
      <c r="E146" s="25" t="s">
        <v>234</v>
      </c>
      <c r="F146" s="25" t="s">
        <v>235</v>
      </c>
      <c r="G146" s="24">
        <v>136</v>
      </c>
      <c r="H146" s="24">
        <v>41.9</v>
      </c>
      <c r="I146" s="24">
        <v>1130</v>
      </c>
      <c r="J146" s="24">
        <v>880</v>
      </c>
      <c r="K146" s="25" t="s">
        <v>236</v>
      </c>
      <c r="L146" s="24">
        <v>20020922</v>
      </c>
      <c r="M146" s="25" t="s">
        <v>327</v>
      </c>
      <c r="N146" s="25" t="s">
        <v>328</v>
      </c>
      <c r="O146" s="25" t="s">
        <v>239</v>
      </c>
      <c r="P146" s="25" t="s">
        <v>28</v>
      </c>
      <c r="Q146" s="25" t="s">
        <v>329</v>
      </c>
      <c r="R146" s="25" t="s">
        <v>241</v>
      </c>
      <c r="S146" s="26"/>
      <c r="T146" s="26"/>
      <c r="U146" s="24">
        <v>415</v>
      </c>
      <c r="V146" s="25" t="s">
        <v>426</v>
      </c>
    </row>
    <row r="147" spans="1:22" ht="60">
      <c r="A147" t="s">
        <v>427</v>
      </c>
      <c r="B147" s="24">
        <v>8547</v>
      </c>
      <c r="C147" s="25" t="s">
        <v>428</v>
      </c>
      <c r="D147" s="24">
        <v>5</v>
      </c>
      <c r="E147" s="25" t="s">
        <v>234</v>
      </c>
      <c r="F147" s="25" t="s">
        <v>235</v>
      </c>
      <c r="G147" s="24">
        <v>137</v>
      </c>
      <c r="H147" s="24">
        <v>43.9</v>
      </c>
      <c r="I147" s="24">
        <v>1175</v>
      </c>
      <c r="J147" s="24">
        <v>959</v>
      </c>
      <c r="K147" s="25" t="s">
        <v>236</v>
      </c>
      <c r="L147" s="24">
        <v>20020922</v>
      </c>
      <c r="M147" s="25" t="s">
        <v>327</v>
      </c>
      <c r="N147" s="25" t="s">
        <v>328</v>
      </c>
      <c r="O147" s="25" t="s">
        <v>239</v>
      </c>
      <c r="P147" s="25" t="s">
        <v>28</v>
      </c>
      <c r="Q147" s="25" t="s">
        <v>329</v>
      </c>
      <c r="R147" s="25" t="s">
        <v>241</v>
      </c>
      <c r="S147" s="26"/>
      <c r="T147" s="26"/>
      <c r="U147" s="24">
        <v>415</v>
      </c>
      <c r="V147" s="25" t="s">
        <v>429</v>
      </c>
    </row>
    <row r="148" spans="1:22" ht="60">
      <c r="A148" t="s">
        <v>430</v>
      </c>
      <c r="B148" s="24">
        <v>8548</v>
      </c>
      <c r="C148" s="25" t="s">
        <v>431</v>
      </c>
      <c r="D148" s="24">
        <v>5</v>
      </c>
      <c r="E148" s="25" t="s">
        <v>234</v>
      </c>
      <c r="F148" s="25" t="s">
        <v>235</v>
      </c>
      <c r="G148" s="24">
        <v>138</v>
      </c>
      <c r="H148" s="24">
        <v>43.1</v>
      </c>
      <c r="I148" s="24">
        <v>1090</v>
      </c>
      <c r="J148" s="24">
        <v>898</v>
      </c>
      <c r="K148" s="25" t="s">
        <v>236</v>
      </c>
      <c r="L148" s="24">
        <v>20020922</v>
      </c>
      <c r="M148" s="25" t="s">
        <v>327</v>
      </c>
      <c r="N148" s="25" t="s">
        <v>328</v>
      </c>
      <c r="O148" s="25" t="s">
        <v>239</v>
      </c>
      <c r="P148" s="25" t="s">
        <v>28</v>
      </c>
      <c r="Q148" s="25" t="s">
        <v>329</v>
      </c>
      <c r="R148" s="25" t="s">
        <v>241</v>
      </c>
      <c r="S148" s="26"/>
      <c r="T148" s="26"/>
      <c r="U148" s="24">
        <v>415</v>
      </c>
      <c r="V148" s="25" t="s">
        <v>432</v>
      </c>
    </row>
    <row r="149" spans="1:22" ht="60">
      <c r="A149" t="s">
        <v>433</v>
      </c>
      <c r="B149" s="24">
        <v>8549</v>
      </c>
      <c r="C149" s="25" t="s">
        <v>434</v>
      </c>
      <c r="D149" s="24">
        <v>5</v>
      </c>
      <c r="E149" s="25" t="s">
        <v>234</v>
      </c>
      <c r="F149" s="25" t="s">
        <v>235</v>
      </c>
      <c r="G149" s="24">
        <v>139</v>
      </c>
      <c r="H149" s="24">
        <v>47.1</v>
      </c>
      <c r="I149" s="24">
        <v>1285</v>
      </c>
      <c r="J149" s="24">
        <v>1055</v>
      </c>
      <c r="K149" s="25" t="s">
        <v>236</v>
      </c>
      <c r="L149" s="24">
        <v>20020922</v>
      </c>
      <c r="M149" s="25" t="s">
        <v>327</v>
      </c>
      <c r="N149" s="25" t="s">
        <v>328</v>
      </c>
      <c r="O149" s="25" t="s">
        <v>239</v>
      </c>
      <c r="P149" s="25" t="s">
        <v>28</v>
      </c>
      <c r="Q149" s="25" t="s">
        <v>329</v>
      </c>
      <c r="R149" s="25" t="s">
        <v>241</v>
      </c>
      <c r="S149" s="26"/>
      <c r="T149" s="26"/>
      <c r="U149" s="24">
        <v>415</v>
      </c>
      <c r="V149" s="25" t="s">
        <v>435</v>
      </c>
    </row>
    <row r="150" spans="1:22" ht="60">
      <c r="A150" t="s">
        <v>436</v>
      </c>
      <c r="B150" s="24">
        <v>8550</v>
      </c>
      <c r="C150" s="25" t="s">
        <v>437</v>
      </c>
      <c r="D150" s="24">
        <v>5</v>
      </c>
      <c r="E150" s="25" t="s">
        <v>234</v>
      </c>
      <c r="F150" s="25" t="s">
        <v>235</v>
      </c>
      <c r="G150" s="24">
        <v>140</v>
      </c>
      <c r="H150" s="24">
        <v>40.7</v>
      </c>
      <c r="I150" s="24">
        <v>850</v>
      </c>
      <c r="J150" s="24">
        <v>703</v>
      </c>
      <c r="K150" s="25" t="s">
        <v>248</v>
      </c>
      <c r="L150" s="24">
        <v>20020922</v>
      </c>
      <c r="M150" s="25" t="s">
        <v>327</v>
      </c>
      <c r="N150" s="25" t="s">
        <v>328</v>
      </c>
      <c r="O150" s="25" t="s">
        <v>239</v>
      </c>
      <c r="P150" s="25" t="s">
        <v>28</v>
      </c>
      <c r="Q150" s="25" t="s">
        <v>329</v>
      </c>
      <c r="R150" s="25" t="s">
        <v>241</v>
      </c>
      <c r="S150" s="26"/>
      <c r="T150" s="26"/>
      <c r="U150" s="24">
        <v>415</v>
      </c>
      <c r="V150" s="25" t="s">
        <v>438</v>
      </c>
    </row>
    <row r="151" spans="1:11" ht="15">
      <c r="A151" s="50" t="s">
        <v>694</v>
      </c>
      <c r="H151">
        <f>AVERAGE(H113:H150)</f>
        <v>44.06216216216215</v>
      </c>
      <c r="K151">
        <f>COUNTIF(K113:K150,"f")</f>
        <v>27</v>
      </c>
    </row>
    <row r="152" spans="1:21" ht="15">
      <c r="A152" t="s">
        <v>439</v>
      </c>
      <c r="B152" s="27" t="s">
        <v>440</v>
      </c>
      <c r="C152" s="7">
        <v>11169</v>
      </c>
      <c r="D152" t="s">
        <v>441</v>
      </c>
      <c r="E152" s="7" t="s">
        <v>442</v>
      </c>
      <c r="F152" s="7"/>
      <c r="G152" s="28">
        <v>34</v>
      </c>
      <c r="H152" s="28">
        <v>557</v>
      </c>
      <c r="I152" s="7"/>
      <c r="J152" s="28" t="s">
        <v>78</v>
      </c>
      <c r="K152" s="29">
        <v>38996</v>
      </c>
      <c r="L152" s="30">
        <v>72.25</v>
      </c>
      <c r="M152" s="30">
        <v>9.02</v>
      </c>
      <c r="N152" s="7">
        <v>380</v>
      </c>
      <c r="O152" s="7" t="s">
        <v>443</v>
      </c>
      <c r="P152" s="7"/>
      <c r="Q152" s="7"/>
      <c r="R152" s="7" t="s">
        <v>444</v>
      </c>
      <c r="S152" s="7" t="s">
        <v>445</v>
      </c>
      <c r="T152" s="7"/>
      <c r="U152" s="7" t="s">
        <v>446</v>
      </c>
    </row>
    <row r="153" spans="1:21" ht="15">
      <c r="A153" t="s">
        <v>447</v>
      </c>
      <c r="B153" s="27" t="s">
        <v>448</v>
      </c>
      <c r="C153" s="31">
        <v>37223</v>
      </c>
      <c r="D153" t="s">
        <v>441</v>
      </c>
      <c r="E153" s="7" t="s">
        <v>449</v>
      </c>
      <c r="F153" s="7"/>
      <c r="G153" s="32"/>
      <c r="H153" s="31">
        <v>940</v>
      </c>
      <c r="I153" s="7"/>
      <c r="J153" s="31" t="s">
        <v>85</v>
      </c>
      <c r="K153" s="33">
        <v>39896</v>
      </c>
      <c r="L153" s="34">
        <v>66.9333333333333</v>
      </c>
      <c r="M153" s="34">
        <v>8.16666666666667</v>
      </c>
      <c r="N153" s="31">
        <v>508</v>
      </c>
      <c r="O153" s="31" t="s">
        <v>443</v>
      </c>
      <c r="P153" s="7"/>
      <c r="Q153" s="7"/>
      <c r="R153" s="31" t="s">
        <v>450</v>
      </c>
      <c r="S153" s="31" t="s">
        <v>451</v>
      </c>
      <c r="T153" s="7"/>
      <c r="U153" s="31" t="s">
        <v>452</v>
      </c>
    </row>
    <row r="154" spans="1:21" ht="15">
      <c r="A154" t="s">
        <v>453</v>
      </c>
      <c r="B154" s="27" t="s">
        <v>454</v>
      </c>
      <c r="C154" s="7">
        <v>37223</v>
      </c>
      <c r="D154" t="s">
        <v>441</v>
      </c>
      <c r="E154" s="7" t="s">
        <v>455</v>
      </c>
      <c r="F154" s="7"/>
      <c r="G154" s="7">
        <v>41</v>
      </c>
      <c r="H154" s="7">
        <v>1010</v>
      </c>
      <c r="I154" s="7"/>
      <c r="J154" s="31" t="s">
        <v>85</v>
      </c>
      <c r="K154" s="33">
        <v>39896</v>
      </c>
      <c r="L154" s="35">
        <v>66.9333333333333</v>
      </c>
      <c r="M154" s="35">
        <v>8.16666666666667</v>
      </c>
      <c r="N154" s="7">
        <v>508</v>
      </c>
      <c r="O154" s="31" t="s">
        <v>443</v>
      </c>
      <c r="P154" s="7"/>
      <c r="Q154" s="7"/>
      <c r="R154" s="31" t="s">
        <v>450</v>
      </c>
      <c r="S154" s="7" t="s">
        <v>451</v>
      </c>
      <c r="T154" s="7"/>
      <c r="U154" s="7" t="s">
        <v>452</v>
      </c>
    </row>
    <row r="155" spans="1:21" ht="15">
      <c r="A155" t="s">
        <v>456</v>
      </c>
      <c r="B155" s="27" t="s">
        <v>457</v>
      </c>
      <c r="C155" s="7">
        <v>37223</v>
      </c>
      <c r="D155" t="s">
        <v>441</v>
      </c>
      <c r="E155" s="7" t="s">
        <v>458</v>
      </c>
      <c r="F155" s="7"/>
      <c r="G155" s="7">
        <v>35</v>
      </c>
      <c r="H155" s="7">
        <v>530</v>
      </c>
      <c r="I155" s="7"/>
      <c r="J155" s="31" t="s">
        <v>78</v>
      </c>
      <c r="K155" s="33">
        <v>39896</v>
      </c>
      <c r="L155" s="35">
        <v>66.9333333333333</v>
      </c>
      <c r="M155" s="35">
        <v>8.16666666666667</v>
      </c>
      <c r="N155" s="7">
        <v>508</v>
      </c>
      <c r="O155" s="31" t="s">
        <v>443</v>
      </c>
      <c r="P155" s="7"/>
      <c r="Q155" s="7"/>
      <c r="R155" s="31" t="s">
        <v>450</v>
      </c>
      <c r="S155" s="7" t="s">
        <v>451</v>
      </c>
      <c r="T155" s="7"/>
      <c r="U155" s="7" t="s">
        <v>452</v>
      </c>
    </row>
    <row r="156" spans="1:21" ht="15">
      <c r="A156" t="s">
        <v>459</v>
      </c>
      <c r="B156" s="27" t="s">
        <v>460</v>
      </c>
      <c r="C156" s="7">
        <v>37223</v>
      </c>
      <c r="D156" t="s">
        <v>441</v>
      </c>
      <c r="E156" s="7" t="s">
        <v>461</v>
      </c>
      <c r="F156" s="7"/>
      <c r="G156" s="7">
        <v>38</v>
      </c>
      <c r="H156" s="7">
        <v>870</v>
      </c>
      <c r="I156" s="7"/>
      <c r="J156" s="31" t="s">
        <v>85</v>
      </c>
      <c r="K156" s="33">
        <v>39896</v>
      </c>
      <c r="L156" s="35">
        <v>66.9333333333333</v>
      </c>
      <c r="M156" s="35">
        <v>8.16666666666667</v>
      </c>
      <c r="N156" s="7">
        <v>508</v>
      </c>
      <c r="O156" s="31" t="s">
        <v>443</v>
      </c>
      <c r="P156" s="7"/>
      <c r="Q156" s="7"/>
      <c r="R156" s="31" t="s">
        <v>450</v>
      </c>
      <c r="S156" s="31" t="s">
        <v>451</v>
      </c>
      <c r="T156" s="7"/>
      <c r="U156" s="7" t="s">
        <v>452</v>
      </c>
    </row>
    <row r="157" spans="1:21" ht="15">
      <c r="A157" t="s">
        <v>462</v>
      </c>
      <c r="B157" s="27" t="s">
        <v>463</v>
      </c>
      <c r="C157" s="7">
        <v>37223</v>
      </c>
      <c r="D157" t="s">
        <v>441</v>
      </c>
      <c r="E157" s="7" t="s">
        <v>464</v>
      </c>
      <c r="F157" s="7"/>
      <c r="G157" s="7">
        <v>34</v>
      </c>
      <c r="H157" s="7">
        <v>560</v>
      </c>
      <c r="I157" s="7"/>
      <c r="J157" s="31" t="s">
        <v>85</v>
      </c>
      <c r="K157" s="33">
        <v>39896</v>
      </c>
      <c r="L157" s="35">
        <v>66.9333333333333</v>
      </c>
      <c r="M157" s="35">
        <v>8.16666666666667</v>
      </c>
      <c r="N157" s="7">
        <v>508</v>
      </c>
      <c r="O157" s="31" t="s">
        <v>443</v>
      </c>
      <c r="P157" s="7"/>
      <c r="Q157" s="7"/>
      <c r="R157" s="31" t="s">
        <v>450</v>
      </c>
      <c r="S157" s="7" t="s">
        <v>451</v>
      </c>
      <c r="T157" s="7"/>
      <c r="U157" s="7" t="s">
        <v>452</v>
      </c>
    </row>
    <row r="158" spans="1:21" ht="15">
      <c r="A158" t="s">
        <v>465</v>
      </c>
      <c r="B158" s="27" t="s">
        <v>466</v>
      </c>
      <c r="C158" s="7">
        <v>37223</v>
      </c>
      <c r="D158" t="s">
        <v>441</v>
      </c>
      <c r="E158" s="7" t="s">
        <v>467</v>
      </c>
      <c r="F158" s="7"/>
      <c r="G158" s="7">
        <v>36</v>
      </c>
      <c r="H158" s="7">
        <v>710</v>
      </c>
      <c r="I158" s="7"/>
      <c r="J158" s="31" t="s">
        <v>85</v>
      </c>
      <c r="K158" s="33">
        <v>39896</v>
      </c>
      <c r="L158" s="35">
        <v>66.9333333333333</v>
      </c>
      <c r="M158" s="35">
        <v>8.16666666666667</v>
      </c>
      <c r="N158" s="7">
        <v>508</v>
      </c>
      <c r="O158" s="31" t="s">
        <v>443</v>
      </c>
      <c r="P158" s="7"/>
      <c r="Q158" s="7"/>
      <c r="R158" s="31" t="s">
        <v>450</v>
      </c>
      <c r="S158" s="7" t="s">
        <v>451</v>
      </c>
      <c r="T158" s="7"/>
      <c r="U158" s="7" t="s">
        <v>452</v>
      </c>
    </row>
    <row r="159" spans="1:21" ht="15">
      <c r="A159" t="s">
        <v>468</v>
      </c>
      <c r="B159" s="27" t="s">
        <v>469</v>
      </c>
      <c r="C159" s="7">
        <v>37223</v>
      </c>
      <c r="D159" t="s">
        <v>441</v>
      </c>
      <c r="E159" s="7" t="s">
        <v>470</v>
      </c>
      <c r="F159" s="7"/>
      <c r="G159" s="7">
        <v>37</v>
      </c>
      <c r="H159" s="7">
        <v>690</v>
      </c>
      <c r="I159" s="7"/>
      <c r="J159" s="31" t="s">
        <v>85</v>
      </c>
      <c r="K159" s="33">
        <v>39896</v>
      </c>
      <c r="L159" s="35">
        <v>66.9333333333333</v>
      </c>
      <c r="M159" s="35">
        <v>8.16666666666667</v>
      </c>
      <c r="N159" s="7">
        <v>508</v>
      </c>
      <c r="O159" s="31" t="s">
        <v>443</v>
      </c>
      <c r="P159" s="7"/>
      <c r="Q159" s="7"/>
      <c r="R159" s="31" t="s">
        <v>450</v>
      </c>
      <c r="S159" s="7" t="s">
        <v>451</v>
      </c>
      <c r="T159" s="7"/>
      <c r="U159" s="7" t="s">
        <v>452</v>
      </c>
    </row>
    <row r="160" spans="1:21" ht="15">
      <c r="A160" t="s">
        <v>471</v>
      </c>
      <c r="B160" s="27" t="s">
        <v>472</v>
      </c>
      <c r="C160" s="7">
        <v>37223</v>
      </c>
      <c r="D160" t="s">
        <v>441</v>
      </c>
      <c r="E160" s="7" t="s">
        <v>473</v>
      </c>
      <c r="F160" s="7"/>
      <c r="G160" s="7">
        <v>37</v>
      </c>
      <c r="H160" s="7">
        <v>670</v>
      </c>
      <c r="I160" s="7"/>
      <c r="J160" s="31" t="s">
        <v>85</v>
      </c>
      <c r="K160" s="33">
        <v>39896</v>
      </c>
      <c r="L160" s="35">
        <v>66.9333333333333</v>
      </c>
      <c r="M160" s="35">
        <v>8.16666666666667</v>
      </c>
      <c r="N160" s="7">
        <v>508</v>
      </c>
      <c r="O160" s="31" t="s">
        <v>443</v>
      </c>
      <c r="P160" s="7"/>
      <c r="Q160" s="7"/>
      <c r="R160" s="31" t="s">
        <v>450</v>
      </c>
      <c r="S160" s="7" t="s">
        <v>451</v>
      </c>
      <c r="T160" s="7"/>
      <c r="U160" s="7" t="s">
        <v>452</v>
      </c>
    </row>
    <row r="161" spans="1:21" ht="15">
      <c r="A161" t="s">
        <v>474</v>
      </c>
      <c r="B161" s="27" t="s">
        <v>475</v>
      </c>
      <c r="C161" s="7">
        <v>37223</v>
      </c>
      <c r="D161" t="s">
        <v>441</v>
      </c>
      <c r="E161" s="7" t="s">
        <v>476</v>
      </c>
      <c r="F161" s="7"/>
      <c r="G161" s="7">
        <v>39</v>
      </c>
      <c r="H161" s="7">
        <v>630</v>
      </c>
      <c r="I161" s="7"/>
      <c r="J161" s="31" t="s">
        <v>78</v>
      </c>
      <c r="K161" s="33">
        <v>39896</v>
      </c>
      <c r="L161" s="35">
        <v>66.9333333333333</v>
      </c>
      <c r="M161" s="35">
        <v>8.16666666666667</v>
      </c>
      <c r="N161" s="7">
        <v>508</v>
      </c>
      <c r="O161" s="31" t="s">
        <v>443</v>
      </c>
      <c r="P161" s="7"/>
      <c r="Q161" s="7"/>
      <c r="R161" s="31" t="s">
        <v>450</v>
      </c>
      <c r="S161" s="7" t="s">
        <v>451</v>
      </c>
      <c r="T161" s="7"/>
      <c r="U161" s="7" t="s">
        <v>452</v>
      </c>
    </row>
    <row r="162" spans="1:21" ht="15">
      <c r="A162" t="s">
        <v>477</v>
      </c>
      <c r="B162" s="27" t="s">
        <v>478</v>
      </c>
      <c r="C162" s="7">
        <v>37223</v>
      </c>
      <c r="D162" t="s">
        <v>441</v>
      </c>
      <c r="E162" s="7" t="s">
        <v>479</v>
      </c>
      <c r="F162" s="7"/>
      <c r="G162" s="7">
        <v>42</v>
      </c>
      <c r="H162" s="7">
        <v>1110</v>
      </c>
      <c r="I162" s="7"/>
      <c r="J162" s="31" t="s">
        <v>85</v>
      </c>
      <c r="K162" s="33">
        <v>39896</v>
      </c>
      <c r="L162" s="35">
        <v>66.9333333333333</v>
      </c>
      <c r="M162" s="35">
        <v>8.16666666666667</v>
      </c>
      <c r="N162" s="7">
        <v>508</v>
      </c>
      <c r="O162" s="31" t="s">
        <v>443</v>
      </c>
      <c r="P162" s="7"/>
      <c r="Q162" s="7"/>
      <c r="R162" s="31" t="s">
        <v>450</v>
      </c>
      <c r="S162" s="7" t="s">
        <v>451</v>
      </c>
      <c r="T162" s="7"/>
      <c r="U162" s="7" t="s">
        <v>452</v>
      </c>
    </row>
    <row r="163" spans="1:21" ht="15">
      <c r="A163" t="s">
        <v>480</v>
      </c>
      <c r="B163" s="27" t="s">
        <v>481</v>
      </c>
      <c r="C163" s="7">
        <v>37223</v>
      </c>
      <c r="D163" t="s">
        <v>441</v>
      </c>
      <c r="E163" s="7" t="s">
        <v>482</v>
      </c>
      <c r="F163" s="7"/>
      <c r="G163" s="7">
        <v>40</v>
      </c>
      <c r="H163" s="7">
        <v>920</v>
      </c>
      <c r="I163" s="7"/>
      <c r="J163" s="31" t="s">
        <v>85</v>
      </c>
      <c r="K163" s="33">
        <v>39896</v>
      </c>
      <c r="L163" s="35">
        <v>66.9333333333333</v>
      </c>
      <c r="M163" s="35">
        <v>8.16666666666667</v>
      </c>
      <c r="N163" s="7">
        <v>508</v>
      </c>
      <c r="O163" s="31" t="s">
        <v>443</v>
      </c>
      <c r="P163" s="7"/>
      <c r="Q163" s="7"/>
      <c r="R163" s="31" t="s">
        <v>450</v>
      </c>
      <c r="S163" s="7" t="s">
        <v>451</v>
      </c>
      <c r="T163" s="7"/>
      <c r="U163" s="7" t="s">
        <v>452</v>
      </c>
    </row>
    <row r="164" spans="1:21" ht="15">
      <c r="A164" t="s">
        <v>483</v>
      </c>
      <c r="B164" s="27" t="s">
        <v>484</v>
      </c>
      <c r="C164" s="7">
        <v>37223</v>
      </c>
      <c r="D164" t="s">
        <v>441</v>
      </c>
      <c r="E164" s="7" t="s">
        <v>485</v>
      </c>
      <c r="F164" s="7"/>
      <c r="G164" s="7">
        <v>39</v>
      </c>
      <c r="H164" s="7">
        <v>870</v>
      </c>
      <c r="I164" s="7"/>
      <c r="J164" s="31" t="s">
        <v>85</v>
      </c>
      <c r="K164" s="33">
        <v>39896</v>
      </c>
      <c r="L164" s="35">
        <v>66.9333333333333</v>
      </c>
      <c r="M164" s="35">
        <v>8.16666666666667</v>
      </c>
      <c r="N164" s="7">
        <v>508</v>
      </c>
      <c r="O164" s="31" t="s">
        <v>443</v>
      </c>
      <c r="P164" s="7"/>
      <c r="Q164" s="7"/>
      <c r="R164" s="31" t="s">
        <v>450</v>
      </c>
      <c r="S164" s="7" t="s">
        <v>451</v>
      </c>
      <c r="T164" s="7"/>
      <c r="U164" s="7" t="s">
        <v>452</v>
      </c>
    </row>
    <row r="165" spans="1:21" ht="15">
      <c r="A165" t="s">
        <v>486</v>
      </c>
      <c r="B165" s="27" t="s">
        <v>487</v>
      </c>
      <c r="C165" s="7">
        <v>37223</v>
      </c>
      <c r="D165" t="s">
        <v>441</v>
      </c>
      <c r="E165" s="7" t="s">
        <v>488</v>
      </c>
      <c r="F165" s="7"/>
      <c r="G165" s="7">
        <v>38</v>
      </c>
      <c r="H165" s="7">
        <v>630</v>
      </c>
      <c r="I165" s="7"/>
      <c r="J165" s="31" t="s">
        <v>78</v>
      </c>
      <c r="K165" s="33">
        <v>39896</v>
      </c>
      <c r="L165" s="35">
        <v>66.9333333333333</v>
      </c>
      <c r="M165" s="35">
        <v>8.16666666666667</v>
      </c>
      <c r="N165" s="7">
        <v>508</v>
      </c>
      <c r="O165" s="31" t="s">
        <v>443</v>
      </c>
      <c r="P165" s="7"/>
      <c r="Q165" s="7"/>
      <c r="R165" s="31" t="s">
        <v>450</v>
      </c>
      <c r="S165" s="7" t="s">
        <v>451</v>
      </c>
      <c r="T165" s="7"/>
      <c r="U165" s="7" t="s">
        <v>452</v>
      </c>
    </row>
    <row r="166" spans="1:21" ht="15">
      <c r="A166" t="s">
        <v>489</v>
      </c>
      <c r="B166" s="27" t="s">
        <v>490</v>
      </c>
      <c r="C166" s="7">
        <v>37223</v>
      </c>
      <c r="D166" t="s">
        <v>441</v>
      </c>
      <c r="E166" s="7" t="s">
        <v>491</v>
      </c>
      <c r="F166" s="7"/>
      <c r="G166" s="7">
        <v>38</v>
      </c>
      <c r="H166" s="7">
        <v>700</v>
      </c>
      <c r="I166" s="7"/>
      <c r="J166" s="31" t="s">
        <v>85</v>
      </c>
      <c r="K166" s="33">
        <v>39896</v>
      </c>
      <c r="L166" s="35">
        <v>66.9333333333333</v>
      </c>
      <c r="M166" s="35">
        <v>8.16666666666667</v>
      </c>
      <c r="N166" s="7">
        <v>508</v>
      </c>
      <c r="O166" s="31" t="s">
        <v>443</v>
      </c>
      <c r="P166" s="7"/>
      <c r="Q166" s="7"/>
      <c r="R166" s="31" t="s">
        <v>450</v>
      </c>
      <c r="S166" s="7" t="s">
        <v>451</v>
      </c>
      <c r="T166" s="7"/>
      <c r="U166" s="7" t="s">
        <v>452</v>
      </c>
    </row>
    <row r="167" spans="1:21" ht="15">
      <c r="A167" t="s">
        <v>492</v>
      </c>
      <c r="B167" s="27" t="s">
        <v>493</v>
      </c>
      <c r="C167" s="7">
        <v>37223</v>
      </c>
      <c r="D167" t="s">
        <v>441</v>
      </c>
      <c r="E167" s="7" t="s">
        <v>494</v>
      </c>
      <c r="F167" s="7"/>
      <c r="G167" s="7">
        <v>39</v>
      </c>
      <c r="H167" s="7">
        <v>640</v>
      </c>
      <c r="I167" s="7"/>
      <c r="J167" s="31" t="s">
        <v>78</v>
      </c>
      <c r="K167" s="33">
        <v>39896</v>
      </c>
      <c r="L167" s="35">
        <v>66.9333333333333</v>
      </c>
      <c r="M167" s="35">
        <v>8.16666666666667</v>
      </c>
      <c r="N167" s="7">
        <v>508</v>
      </c>
      <c r="O167" s="31" t="s">
        <v>443</v>
      </c>
      <c r="P167" s="7"/>
      <c r="Q167" s="7"/>
      <c r="R167" s="31" t="s">
        <v>450</v>
      </c>
      <c r="S167" s="7" t="s">
        <v>451</v>
      </c>
      <c r="T167" s="7"/>
      <c r="U167" s="7" t="s">
        <v>452</v>
      </c>
    </row>
    <row r="168" spans="1:21" ht="15">
      <c r="A168" t="s">
        <v>495</v>
      </c>
      <c r="B168" s="27" t="s">
        <v>496</v>
      </c>
      <c r="C168" s="7">
        <v>11168</v>
      </c>
      <c r="D168" t="s">
        <v>441</v>
      </c>
      <c r="E168" s="7" t="s">
        <v>497</v>
      </c>
      <c r="F168" s="7"/>
      <c r="G168" s="28">
        <v>33</v>
      </c>
      <c r="H168" s="28">
        <v>462</v>
      </c>
      <c r="I168" s="7"/>
      <c r="J168" s="28" t="s">
        <v>78</v>
      </c>
      <c r="K168" s="29">
        <v>38991</v>
      </c>
      <c r="L168" s="30">
        <v>72.8</v>
      </c>
      <c r="M168" s="30">
        <v>7</v>
      </c>
      <c r="N168" s="7">
        <v>360</v>
      </c>
      <c r="O168" s="7" t="s">
        <v>443</v>
      </c>
      <c r="P168" s="7"/>
      <c r="Q168" s="7"/>
      <c r="R168" s="7" t="s">
        <v>444</v>
      </c>
      <c r="S168" s="7" t="s">
        <v>445</v>
      </c>
      <c r="T168" s="7"/>
      <c r="U168" s="7" t="s">
        <v>446</v>
      </c>
    </row>
    <row r="169" spans="1:21" ht="15">
      <c r="A169" s="9" t="s">
        <v>498</v>
      </c>
      <c r="B169" s="27"/>
      <c r="C169" s="7"/>
      <c r="E169" s="7"/>
      <c r="F169" s="7"/>
      <c r="G169" s="7"/>
      <c r="H169" s="7"/>
      <c r="I169" s="7"/>
      <c r="J169" s="31"/>
      <c r="K169" s="33"/>
      <c r="L169" s="35"/>
      <c r="M169" s="35"/>
      <c r="N169" s="7"/>
      <c r="O169" s="31"/>
      <c r="P169" s="7"/>
      <c r="Q169" s="7"/>
      <c r="R169" s="31"/>
      <c r="S169" s="7"/>
      <c r="T169" s="7"/>
      <c r="U169" s="7"/>
    </row>
    <row r="170" spans="1:21" ht="15">
      <c r="A170" s="50" t="s">
        <v>693</v>
      </c>
      <c r="B170" s="27"/>
      <c r="C170" s="7"/>
      <c r="E170" s="7"/>
      <c r="F170" s="7"/>
      <c r="G170" s="7"/>
      <c r="H170" s="7"/>
      <c r="I170" s="7"/>
      <c r="J170" s="31"/>
      <c r="K170" s="33"/>
      <c r="L170" s="35"/>
      <c r="M170" s="35"/>
      <c r="N170" s="7"/>
      <c r="O170" s="31"/>
      <c r="P170" s="7"/>
      <c r="Q170" s="7"/>
      <c r="R170" s="31"/>
      <c r="S170" s="7"/>
      <c r="T170" s="7"/>
      <c r="U170" s="7"/>
    </row>
    <row r="171" spans="1:21" ht="15">
      <c r="A171" t="s">
        <v>499</v>
      </c>
      <c r="B171" s="27" t="s">
        <v>500</v>
      </c>
      <c r="C171" s="7">
        <v>84007</v>
      </c>
      <c r="D171" t="s">
        <v>441</v>
      </c>
      <c r="E171" s="7"/>
      <c r="F171" s="7"/>
      <c r="G171" s="7">
        <v>40</v>
      </c>
      <c r="H171" s="7"/>
      <c r="I171" s="7"/>
      <c r="J171" s="7" t="s">
        <v>85</v>
      </c>
      <c r="K171" s="29">
        <v>40869</v>
      </c>
      <c r="L171" s="35">
        <v>69.3833333333333</v>
      </c>
      <c r="M171" s="35">
        <v>15.14</v>
      </c>
      <c r="N171" s="7">
        <v>575</v>
      </c>
      <c r="O171" s="7" t="s">
        <v>443</v>
      </c>
      <c r="P171" s="7"/>
      <c r="Q171" s="7"/>
      <c r="R171" s="7"/>
      <c r="S171" s="7" t="s">
        <v>501</v>
      </c>
      <c r="T171" s="7"/>
      <c r="U171" s="7" t="s">
        <v>502</v>
      </c>
    </row>
    <row r="172" spans="1:21" ht="15">
      <c r="A172" t="s">
        <v>503</v>
      </c>
      <c r="B172" s="27" t="s">
        <v>504</v>
      </c>
      <c r="C172" s="7">
        <v>84007</v>
      </c>
      <c r="D172" t="s">
        <v>441</v>
      </c>
      <c r="E172" s="7"/>
      <c r="F172" s="7"/>
      <c r="G172" s="7">
        <v>41</v>
      </c>
      <c r="H172" s="7"/>
      <c r="I172" s="7"/>
      <c r="J172" s="7" t="s">
        <v>85</v>
      </c>
      <c r="K172" s="29">
        <v>40869</v>
      </c>
      <c r="L172" s="35">
        <v>69.3833333333333</v>
      </c>
      <c r="M172" s="35">
        <v>15.14</v>
      </c>
      <c r="N172" s="7">
        <v>575</v>
      </c>
      <c r="O172" s="7" t="s">
        <v>443</v>
      </c>
      <c r="P172" s="7"/>
      <c r="Q172" s="7"/>
      <c r="R172" s="7"/>
      <c r="S172" s="7" t="s">
        <v>501</v>
      </c>
      <c r="T172" s="7"/>
      <c r="U172" s="7" t="s">
        <v>502</v>
      </c>
    </row>
    <row r="173" spans="1:21" ht="15">
      <c r="A173" t="s">
        <v>505</v>
      </c>
      <c r="B173" s="27" t="s">
        <v>506</v>
      </c>
      <c r="C173" s="7">
        <v>84007</v>
      </c>
      <c r="D173" t="s">
        <v>441</v>
      </c>
      <c r="E173" s="7"/>
      <c r="F173" s="7"/>
      <c r="G173" s="7">
        <v>40</v>
      </c>
      <c r="H173" s="7"/>
      <c r="I173" s="7"/>
      <c r="J173" s="7" t="s">
        <v>85</v>
      </c>
      <c r="K173" s="29">
        <v>40869</v>
      </c>
      <c r="L173" s="35">
        <v>69.3833333333333</v>
      </c>
      <c r="M173" s="35">
        <v>15.14</v>
      </c>
      <c r="N173" s="7">
        <v>575</v>
      </c>
      <c r="O173" s="7" t="s">
        <v>443</v>
      </c>
      <c r="P173" s="7"/>
      <c r="Q173" s="7"/>
      <c r="R173" s="7"/>
      <c r="S173" s="7" t="s">
        <v>501</v>
      </c>
      <c r="T173" s="7"/>
      <c r="U173" s="7" t="s">
        <v>502</v>
      </c>
    </row>
    <row r="174" spans="1:21" ht="15">
      <c r="A174" t="s">
        <v>507</v>
      </c>
      <c r="B174" s="27" t="s">
        <v>508</v>
      </c>
      <c r="C174" s="7">
        <v>84007</v>
      </c>
      <c r="D174" t="s">
        <v>441</v>
      </c>
      <c r="E174" s="7"/>
      <c r="F174" s="7"/>
      <c r="G174" s="7">
        <v>39</v>
      </c>
      <c r="H174" s="7"/>
      <c r="I174" s="7"/>
      <c r="J174" s="7" t="s">
        <v>78</v>
      </c>
      <c r="K174" s="29">
        <v>40869</v>
      </c>
      <c r="L174" s="35">
        <v>69.3833333333333</v>
      </c>
      <c r="M174" s="35">
        <v>15.14</v>
      </c>
      <c r="N174" s="7">
        <v>575</v>
      </c>
      <c r="O174" s="7" t="s">
        <v>443</v>
      </c>
      <c r="P174" s="7"/>
      <c r="Q174" s="7"/>
      <c r="R174" s="7"/>
      <c r="S174" s="7" t="s">
        <v>501</v>
      </c>
      <c r="T174" s="7"/>
      <c r="U174" s="7" t="s">
        <v>502</v>
      </c>
    </row>
    <row r="175" spans="1:21" ht="15">
      <c r="A175" t="s">
        <v>509</v>
      </c>
      <c r="B175" s="27" t="s">
        <v>510</v>
      </c>
      <c r="C175" s="7">
        <v>84007</v>
      </c>
      <c r="D175" t="s">
        <v>441</v>
      </c>
      <c r="E175" s="7"/>
      <c r="F175" s="7"/>
      <c r="G175" s="7">
        <v>39</v>
      </c>
      <c r="H175" s="7"/>
      <c r="I175" s="7"/>
      <c r="J175" s="7" t="s">
        <v>85</v>
      </c>
      <c r="K175" s="29">
        <v>40869</v>
      </c>
      <c r="L175" s="35">
        <v>69.3833333333333</v>
      </c>
      <c r="M175" s="35">
        <v>15.14</v>
      </c>
      <c r="N175" s="7">
        <v>575</v>
      </c>
      <c r="O175" s="7" t="s">
        <v>443</v>
      </c>
      <c r="P175" s="7"/>
      <c r="Q175" s="7"/>
      <c r="R175" s="7"/>
      <c r="S175" s="7" t="s">
        <v>501</v>
      </c>
      <c r="T175" s="7"/>
      <c r="U175" s="7" t="s">
        <v>502</v>
      </c>
    </row>
    <row r="176" spans="1:21" ht="15">
      <c r="A176" t="s">
        <v>511</v>
      </c>
      <c r="B176" s="27" t="s">
        <v>512</v>
      </c>
      <c r="C176" s="7">
        <v>84007</v>
      </c>
      <c r="D176" t="s">
        <v>441</v>
      </c>
      <c r="E176" s="7"/>
      <c r="F176" s="7"/>
      <c r="G176" s="7">
        <v>42</v>
      </c>
      <c r="H176" s="7"/>
      <c r="I176" s="7"/>
      <c r="J176" s="7" t="s">
        <v>78</v>
      </c>
      <c r="K176" s="29">
        <v>40869</v>
      </c>
      <c r="L176" s="35">
        <v>69.3833333333333</v>
      </c>
      <c r="M176" s="35">
        <v>15.14</v>
      </c>
      <c r="N176" s="7">
        <v>575</v>
      </c>
      <c r="O176" s="7" t="s">
        <v>443</v>
      </c>
      <c r="P176" s="7"/>
      <c r="Q176" s="7"/>
      <c r="R176" s="7"/>
      <c r="S176" s="7" t="s">
        <v>501</v>
      </c>
      <c r="T176" s="7"/>
      <c r="U176" s="7" t="s">
        <v>502</v>
      </c>
    </row>
    <row r="177" spans="1:21" ht="15">
      <c r="A177" t="s">
        <v>513</v>
      </c>
      <c r="B177" s="27" t="s">
        <v>514</v>
      </c>
      <c r="C177" s="7">
        <v>84007</v>
      </c>
      <c r="D177" t="s">
        <v>441</v>
      </c>
      <c r="E177" s="7"/>
      <c r="F177" s="7"/>
      <c r="G177" s="7">
        <v>40</v>
      </c>
      <c r="H177" s="7"/>
      <c r="I177" s="7"/>
      <c r="J177" s="7" t="s">
        <v>85</v>
      </c>
      <c r="K177" s="29">
        <v>40869</v>
      </c>
      <c r="L177" s="35">
        <v>69.3833333333333</v>
      </c>
      <c r="M177" s="35">
        <v>15.14</v>
      </c>
      <c r="N177" s="7">
        <v>575</v>
      </c>
      <c r="O177" s="7" t="s">
        <v>443</v>
      </c>
      <c r="P177" s="7"/>
      <c r="Q177" s="7"/>
      <c r="R177" s="7"/>
      <c r="S177" s="7" t="s">
        <v>501</v>
      </c>
      <c r="T177" s="7"/>
      <c r="U177" s="7" t="s">
        <v>502</v>
      </c>
    </row>
    <row r="178" spans="1:21" ht="15">
      <c r="A178" t="s">
        <v>515</v>
      </c>
      <c r="B178" s="27" t="s">
        <v>516</v>
      </c>
      <c r="C178" s="7">
        <v>84007</v>
      </c>
      <c r="D178" t="s">
        <v>441</v>
      </c>
      <c r="E178" s="7"/>
      <c r="F178" s="7"/>
      <c r="G178" s="7">
        <v>42</v>
      </c>
      <c r="H178" s="7"/>
      <c r="I178" s="7"/>
      <c r="J178" s="7" t="s">
        <v>85</v>
      </c>
      <c r="K178" s="29">
        <v>40869</v>
      </c>
      <c r="L178" s="35">
        <v>69.3833333333333</v>
      </c>
      <c r="M178" s="35">
        <v>15.14</v>
      </c>
      <c r="N178" s="7">
        <v>575</v>
      </c>
      <c r="O178" s="7" t="s">
        <v>443</v>
      </c>
      <c r="P178" s="7"/>
      <c r="Q178" s="7"/>
      <c r="R178" s="7"/>
      <c r="S178" s="7" t="s">
        <v>501</v>
      </c>
      <c r="T178" s="7"/>
      <c r="U178" s="7" t="s">
        <v>502</v>
      </c>
    </row>
    <row r="179" spans="1:21" ht="15">
      <c r="A179" t="s">
        <v>517</v>
      </c>
      <c r="B179" s="27" t="s">
        <v>518</v>
      </c>
      <c r="C179" s="7">
        <v>84007</v>
      </c>
      <c r="D179" t="s">
        <v>441</v>
      </c>
      <c r="E179" s="7"/>
      <c r="F179" s="7"/>
      <c r="G179" s="7">
        <v>40</v>
      </c>
      <c r="H179" s="7"/>
      <c r="I179" s="7"/>
      <c r="J179" s="7" t="s">
        <v>85</v>
      </c>
      <c r="K179" s="29">
        <v>40869</v>
      </c>
      <c r="L179" s="35">
        <v>69.3833333333333</v>
      </c>
      <c r="M179" s="35">
        <v>15.14</v>
      </c>
      <c r="N179" s="7">
        <v>575</v>
      </c>
      <c r="O179" s="7" t="s">
        <v>443</v>
      </c>
      <c r="P179" s="7"/>
      <c r="Q179" s="7"/>
      <c r="R179" s="7"/>
      <c r="S179" s="7" t="s">
        <v>501</v>
      </c>
      <c r="T179" s="7"/>
      <c r="U179" s="7" t="s">
        <v>502</v>
      </c>
    </row>
    <row r="180" spans="1:21" ht="15">
      <c r="A180" t="s">
        <v>519</v>
      </c>
      <c r="B180" s="27" t="s">
        <v>520</v>
      </c>
      <c r="C180" s="7">
        <v>84007</v>
      </c>
      <c r="D180" t="s">
        <v>441</v>
      </c>
      <c r="E180" s="7"/>
      <c r="F180" s="7"/>
      <c r="G180" s="7">
        <v>39</v>
      </c>
      <c r="H180" s="7"/>
      <c r="I180" s="7"/>
      <c r="J180" s="7" t="s">
        <v>85</v>
      </c>
      <c r="K180" s="29">
        <v>40869</v>
      </c>
      <c r="L180" s="35">
        <v>69.3833333333333</v>
      </c>
      <c r="M180" s="35">
        <v>15.14</v>
      </c>
      <c r="N180" s="7">
        <v>575</v>
      </c>
      <c r="O180" s="7" t="s">
        <v>443</v>
      </c>
      <c r="P180" s="7"/>
      <c r="Q180" s="7"/>
      <c r="R180" s="7"/>
      <c r="S180" s="7" t="s">
        <v>501</v>
      </c>
      <c r="T180" s="7"/>
      <c r="U180" s="7" t="s">
        <v>502</v>
      </c>
    </row>
    <row r="181" spans="1:21" ht="15">
      <c r="A181" t="s">
        <v>521</v>
      </c>
      <c r="B181" s="27" t="s">
        <v>522</v>
      </c>
      <c r="C181" s="7">
        <v>84007</v>
      </c>
      <c r="D181" t="s">
        <v>441</v>
      </c>
      <c r="E181" s="7"/>
      <c r="F181" s="7"/>
      <c r="G181" s="7">
        <v>38</v>
      </c>
      <c r="H181" s="7"/>
      <c r="I181" s="7"/>
      <c r="J181" s="7" t="s">
        <v>85</v>
      </c>
      <c r="K181" s="29">
        <v>40869</v>
      </c>
      <c r="L181" s="35">
        <v>69.3833333333333</v>
      </c>
      <c r="M181" s="35">
        <v>15.14</v>
      </c>
      <c r="N181" s="7">
        <v>575</v>
      </c>
      <c r="O181" s="7" t="s">
        <v>443</v>
      </c>
      <c r="P181" s="7"/>
      <c r="Q181" s="7"/>
      <c r="R181" s="7"/>
      <c r="S181" s="7" t="s">
        <v>501</v>
      </c>
      <c r="T181" s="7"/>
      <c r="U181" s="7" t="s">
        <v>502</v>
      </c>
    </row>
    <row r="182" spans="1:21" ht="15">
      <c r="A182" t="s">
        <v>523</v>
      </c>
      <c r="B182" s="27" t="s">
        <v>524</v>
      </c>
      <c r="C182" s="7">
        <v>84007</v>
      </c>
      <c r="D182" t="s">
        <v>441</v>
      </c>
      <c r="E182" s="7"/>
      <c r="F182" s="7"/>
      <c r="G182" s="7">
        <v>37</v>
      </c>
      <c r="H182" s="7"/>
      <c r="I182" s="7"/>
      <c r="J182" s="7" t="s">
        <v>78</v>
      </c>
      <c r="K182" s="29">
        <v>40869</v>
      </c>
      <c r="L182" s="35">
        <v>69.3833333333333</v>
      </c>
      <c r="M182" s="35">
        <v>15.14</v>
      </c>
      <c r="N182" s="7">
        <v>575</v>
      </c>
      <c r="O182" s="7" t="s">
        <v>443</v>
      </c>
      <c r="P182" s="7"/>
      <c r="Q182" s="7"/>
      <c r="R182" s="7"/>
      <c r="S182" s="7" t="s">
        <v>501</v>
      </c>
      <c r="T182" s="7"/>
      <c r="U182" s="7" t="s">
        <v>502</v>
      </c>
    </row>
    <row r="183" spans="1:21" ht="15">
      <c r="A183" t="s">
        <v>525</v>
      </c>
      <c r="B183" s="27" t="s">
        <v>526</v>
      </c>
      <c r="C183" s="7">
        <v>84007</v>
      </c>
      <c r="D183" t="s">
        <v>441</v>
      </c>
      <c r="E183" s="7"/>
      <c r="F183" s="7"/>
      <c r="G183" s="7">
        <v>42</v>
      </c>
      <c r="H183" s="7"/>
      <c r="I183" s="7"/>
      <c r="J183" s="7" t="s">
        <v>85</v>
      </c>
      <c r="K183" s="29">
        <v>40869</v>
      </c>
      <c r="L183" s="35">
        <v>69.3833333333333</v>
      </c>
      <c r="M183" s="35">
        <v>15.14</v>
      </c>
      <c r="N183" s="7">
        <v>575</v>
      </c>
      <c r="O183" s="7" t="s">
        <v>443</v>
      </c>
      <c r="P183" s="7"/>
      <c r="Q183" s="7"/>
      <c r="R183" s="7"/>
      <c r="S183" s="7" t="s">
        <v>501</v>
      </c>
      <c r="T183" s="7"/>
      <c r="U183" s="7" t="s">
        <v>502</v>
      </c>
    </row>
    <row r="184" spans="1:21" ht="15">
      <c r="A184" t="s">
        <v>527</v>
      </c>
      <c r="B184" s="27" t="s">
        <v>528</v>
      </c>
      <c r="C184" s="7">
        <v>84007</v>
      </c>
      <c r="D184" t="s">
        <v>441</v>
      </c>
      <c r="E184" s="7"/>
      <c r="F184" s="7"/>
      <c r="G184" s="7">
        <v>40</v>
      </c>
      <c r="H184" s="7"/>
      <c r="I184" s="7"/>
      <c r="J184" s="7" t="s">
        <v>85</v>
      </c>
      <c r="K184" s="29">
        <v>40869</v>
      </c>
      <c r="L184" s="35">
        <v>69.3833333333333</v>
      </c>
      <c r="M184" s="35">
        <v>15.14</v>
      </c>
      <c r="N184" s="7">
        <v>575</v>
      </c>
      <c r="O184" s="7" t="s">
        <v>443</v>
      </c>
      <c r="P184" s="7"/>
      <c r="Q184" s="7"/>
      <c r="R184" s="7"/>
      <c r="S184" s="7" t="s">
        <v>501</v>
      </c>
      <c r="T184" s="7"/>
      <c r="U184" s="7" t="s">
        <v>502</v>
      </c>
    </row>
    <row r="185" spans="1:21" ht="15">
      <c r="A185" t="s">
        <v>529</v>
      </c>
      <c r="B185" s="27" t="s">
        <v>530</v>
      </c>
      <c r="C185" s="7">
        <v>84007</v>
      </c>
      <c r="D185" t="s">
        <v>441</v>
      </c>
      <c r="E185" s="7"/>
      <c r="F185" s="7"/>
      <c r="G185" s="7">
        <v>35</v>
      </c>
      <c r="H185" s="7"/>
      <c r="I185" s="7"/>
      <c r="J185" s="7" t="s">
        <v>85</v>
      </c>
      <c r="K185" s="29">
        <v>40869</v>
      </c>
      <c r="L185" s="35">
        <v>69.3833333333333</v>
      </c>
      <c r="M185" s="35">
        <v>15.14</v>
      </c>
      <c r="N185" s="7">
        <v>575</v>
      </c>
      <c r="O185" s="7" t="s">
        <v>443</v>
      </c>
      <c r="P185" s="7"/>
      <c r="Q185" s="7"/>
      <c r="R185" s="7"/>
      <c r="S185" s="7" t="s">
        <v>501</v>
      </c>
      <c r="T185" s="7"/>
      <c r="U185" s="7" t="s">
        <v>502</v>
      </c>
    </row>
    <row r="186" spans="1:21" ht="15">
      <c r="A186" t="s">
        <v>531</v>
      </c>
      <c r="B186" s="27" t="s">
        <v>532</v>
      </c>
      <c r="C186" s="7">
        <v>84007</v>
      </c>
      <c r="D186" t="s">
        <v>441</v>
      </c>
      <c r="E186" s="7"/>
      <c r="F186" s="7"/>
      <c r="G186" s="7">
        <v>40</v>
      </c>
      <c r="H186" s="7"/>
      <c r="I186" s="7"/>
      <c r="J186" s="7" t="s">
        <v>85</v>
      </c>
      <c r="K186" s="29">
        <v>40869</v>
      </c>
      <c r="L186" s="35">
        <v>69.3833333333333</v>
      </c>
      <c r="M186" s="35">
        <v>15.14</v>
      </c>
      <c r="N186" s="7">
        <v>575</v>
      </c>
      <c r="O186" s="7" t="s">
        <v>443</v>
      </c>
      <c r="P186" s="7"/>
      <c r="Q186" s="7"/>
      <c r="R186" s="7"/>
      <c r="S186" s="7" t="s">
        <v>501</v>
      </c>
      <c r="T186" s="7"/>
      <c r="U186" s="7" t="s">
        <v>502</v>
      </c>
    </row>
    <row r="187" spans="1:21" ht="15">
      <c r="A187" t="s">
        <v>533</v>
      </c>
      <c r="B187" s="27" t="s">
        <v>534</v>
      </c>
      <c r="C187" s="7">
        <v>84007</v>
      </c>
      <c r="D187" t="s">
        <v>441</v>
      </c>
      <c r="E187" s="7"/>
      <c r="F187" s="7"/>
      <c r="G187" s="7">
        <v>38</v>
      </c>
      <c r="H187" s="7"/>
      <c r="I187" s="7"/>
      <c r="J187" s="7" t="s">
        <v>85</v>
      </c>
      <c r="K187" s="29">
        <v>40869</v>
      </c>
      <c r="L187" s="35">
        <v>69.3833333333333</v>
      </c>
      <c r="M187" s="35">
        <v>15.14</v>
      </c>
      <c r="N187" s="7">
        <v>575</v>
      </c>
      <c r="O187" s="7" t="s">
        <v>443</v>
      </c>
      <c r="P187" s="7"/>
      <c r="Q187" s="7"/>
      <c r="R187" s="7"/>
      <c r="S187" s="7" t="s">
        <v>501</v>
      </c>
      <c r="T187" s="7"/>
      <c r="U187" s="7" t="s">
        <v>502</v>
      </c>
    </row>
    <row r="188" spans="1:21" ht="15">
      <c r="A188" t="s">
        <v>535</v>
      </c>
      <c r="B188" s="27" t="s">
        <v>536</v>
      </c>
      <c r="C188" s="7">
        <v>84007</v>
      </c>
      <c r="D188" t="s">
        <v>441</v>
      </c>
      <c r="E188" s="7"/>
      <c r="F188" s="7"/>
      <c r="G188" s="7">
        <v>35</v>
      </c>
      <c r="H188" s="7"/>
      <c r="I188" s="7"/>
      <c r="J188" s="7" t="s">
        <v>78</v>
      </c>
      <c r="K188" s="29">
        <v>40869</v>
      </c>
      <c r="L188" s="35">
        <v>69.3833333333333</v>
      </c>
      <c r="M188" s="35">
        <v>15.14</v>
      </c>
      <c r="N188" s="7">
        <v>575</v>
      </c>
      <c r="O188" s="7" t="s">
        <v>443</v>
      </c>
      <c r="P188" s="7"/>
      <c r="Q188" s="7"/>
      <c r="R188" s="7"/>
      <c r="S188" s="7" t="s">
        <v>501</v>
      </c>
      <c r="T188" s="7"/>
      <c r="U188" s="7" t="s">
        <v>502</v>
      </c>
    </row>
    <row r="189" spans="1:21" ht="15">
      <c r="A189" t="s">
        <v>537</v>
      </c>
      <c r="B189" s="27" t="s">
        <v>538</v>
      </c>
      <c r="C189" s="7">
        <v>84007</v>
      </c>
      <c r="D189" t="s">
        <v>441</v>
      </c>
      <c r="E189" s="7"/>
      <c r="F189" s="7"/>
      <c r="G189" s="7">
        <v>41</v>
      </c>
      <c r="H189" s="7"/>
      <c r="I189" s="7"/>
      <c r="J189" s="7" t="s">
        <v>78</v>
      </c>
      <c r="K189" s="29">
        <v>40869</v>
      </c>
      <c r="L189" s="35">
        <v>69.3833333333333</v>
      </c>
      <c r="M189" s="35">
        <v>15.14</v>
      </c>
      <c r="N189" s="7">
        <v>575</v>
      </c>
      <c r="O189" s="7" t="s">
        <v>443</v>
      </c>
      <c r="P189" s="7"/>
      <c r="Q189" s="7"/>
      <c r="R189" s="7"/>
      <c r="S189" s="7" t="s">
        <v>501</v>
      </c>
      <c r="T189" s="7"/>
      <c r="U189" s="7" t="s">
        <v>502</v>
      </c>
    </row>
    <row r="190" spans="1:21" ht="15">
      <c r="A190" t="s">
        <v>539</v>
      </c>
      <c r="B190" s="27" t="s">
        <v>540</v>
      </c>
      <c r="C190" s="7">
        <v>84007</v>
      </c>
      <c r="D190" t="s">
        <v>441</v>
      </c>
      <c r="E190" s="7"/>
      <c r="F190" s="7"/>
      <c r="G190" s="7">
        <v>42</v>
      </c>
      <c r="H190" s="7"/>
      <c r="I190" s="7"/>
      <c r="J190" s="7" t="s">
        <v>85</v>
      </c>
      <c r="K190" s="29">
        <v>40869</v>
      </c>
      <c r="L190" s="35">
        <v>69.3833333333333</v>
      </c>
      <c r="M190" s="35">
        <v>15.14</v>
      </c>
      <c r="N190" s="7">
        <v>575</v>
      </c>
      <c r="O190" s="7" t="s">
        <v>443</v>
      </c>
      <c r="P190" s="7"/>
      <c r="Q190" s="7"/>
      <c r="R190" s="7"/>
      <c r="S190" s="7" t="s">
        <v>501</v>
      </c>
      <c r="T190" s="7"/>
      <c r="U190" s="7" t="s">
        <v>502</v>
      </c>
    </row>
  </sheetData>
  <sheetProtection/>
  <conditionalFormatting sqref="B3:B18">
    <cfRule type="duplicateValues" priority="42" dxfId="48" stopIfTrue="1">
      <formula>AND(COUNTIF($B$3:$B$18,B3)&gt;1,NOT(ISBLANK(B3)))</formula>
    </cfRule>
  </conditionalFormatting>
  <conditionalFormatting sqref="B18">
    <cfRule type="duplicateValues" priority="41" dxfId="48" stopIfTrue="1">
      <formula>AND(COUNTIF($B$18:$B$18,B18)&gt;1,NOT(ISBLANK(B18)))</formula>
    </cfRule>
  </conditionalFormatting>
  <conditionalFormatting sqref="B19:B26">
    <cfRule type="duplicateValues" priority="40" dxfId="48" stopIfTrue="1">
      <formula>AND(COUNTIF($B$19:$B$26,B19)&gt;1,NOT(ISBLANK(B19)))</formula>
    </cfRule>
  </conditionalFormatting>
  <conditionalFormatting sqref="B33:D36">
    <cfRule type="duplicateValues" priority="39" dxfId="48" stopIfTrue="1">
      <formula>AND(COUNTIF($B$33:$D$36,B33)&gt;1,NOT(ISBLANK(B33)))</formula>
    </cfRule>
  </conditionalFormatting>
  <conditionalFormatting sqref="D36">
    <cfRule type="duplicateValues" priority="38" dxfId="48" stopIfTrue="1">
      <formula>AND(COUNTIF($D$36:$D$36,D36)&gt;1,NOT(ISBLANK(D36)))</formula>
    </cfRule>
  </conditionalFormatting>
  <conditionalFormatting sqref="B36:D36">
    <cfRule type="duplicateValues" priority="37" dxfId="48" stopIfTrue="1">
      <formula>AND(COUNTIF($B$36:$D$36,B36)&gt;1,NOT(ISBLANK(B36)))</formula>
    </cfRule>
  </conditionalFormatting>
  <conditionalFormatting sqref="D37">
    <cfRule type="duplicateValues" priority="36" dxfId="48" stopIfTrue="1">
      <formula>AND(COUNTIF($D$37:$D$37,D37)&gt;1,NOT(ISBLANK(D37)))</formula>
    </cfRule>
  </conditionalFormatting>
  <conditionalFormatting sqref="B37:D37">
    <cfRule type="duplicateValues" priority="35" dxfId="48" stopIfTrue="1">
      <formula>AND(COUNTIF($B$37:$D$37,B37)&gt;1,NOT(ISBLANK(B37)))</formula>
    </cfRule>
  </conditionalFormatting>
  <conditionalFormatting sqref="D30:D31">
    <cfRule type="duplicateValues" priority="34" dxfId="48" stopIfTrue="1">
      <formula>AND(COUNTIF($D$30:$D$31,D30)&gt;1,NOT(ISBLANK(D30)))</formula>
    </cfRule>
  </conditionalFormatting>
  <conditionalFormatting sqref="B30:D31">
    <cfRule type="duplicateValues" priority="33" dxfId="48" stopIfTrue="1">
      <formula>AND(COUNTIF($B$30:$D$31,B30)&gt;1,NOT(ISBLANK(B30)))</formula>
    </cfRule>
  </conditionalFormatting>
  <conditionalFormatting sqref="D32">
    <cfRule type="duplicateValues" priority="32" dxfId="48" stopIfTrue="1">
      <formula>AND(COUNTIF($D$32:$D$32,D32)&gt;1,NOT(ISBLANK(D32)))</formula>
    </cfRule>
  </conditionalFormatting>
  <conditionalFormatting sqref="B32:D32">
    <cfRule type="duplicateValues" priority="31" dxfId="48" stopIfTrue="1">
      <formula>AND(COUNTIF($B$32:$D$32,B32)&gt;1,NOT(ISBLANK(B32)))</formula>
    </cfRule>
  </conditionalFormatting>
  <conditionalFormatting sqref="D38">
    <cfRule type="duplicateValues" priority="30" dxfId="48" stopIfTrue="1">
      <formula>AND(COUNTIF($D$38:$D$38,D38)&gt;1,NOT(ISBLANK(D38)))</formula>
    </cfRule>
  </conditionalFormatting>
  <conditionalFormatting sqref="B38 D38">
    <cfRule type="duplicateValues" priority="29" dxfId="48" stopIfTrue="1">
      <formula>AND(COUNTIF($B$38:$B$38,B38)+COUNTIF($D$38:$D$38,B38)&gt;1,NOT(ISBLANK(B38)))</formula>
    </cfRule>
  </conditionalFormatting>
  <conditionalFormatting sqref="B38">
    <cfRule type="duplicateValues" priority="28" dxfId="48" stopIfTrue="1">
      <formula>AND(COUNTIF($B$38:$B$38,B38)&gt;1,NOT(ISBLANK(B38)))</formula>
    </cfRule>
  </conditionalFormatting>
  <conditionalFormatting sqref="D39:D40">
    <cfRule type="duplicateValues" priority="27" dxfId="48" stopIfTrue="1">
      <formula>AND(COUNTIF($D$39:$D$40,D39)&gt;1,NOT(ISBLANK(D39)))</formula>
    </cfRule>
  </conditionalFormatting>
  <conditionalFormatting sqref="B39:B40 D39:D40">
    <cfRule type="duplicateValues" priority="26" dxfId="48" stopIfTrue="1">
      <formula>AND(COUNTIF($B$39:$B$40,B39)+COUNTIF($D$39:$D$40,B39)&gt;1,NOT(ISBLANK(B39)))</formula>
    </cfRule>
  </conditionalFormatting>
  <conditionalFormatting sqref="B39:B40">
    <cfRule type="duplicateValues" priority="25" dxfId="48" stopIfTrue="1">
      <formula>AND(COUNTIF($B$39:$B$40,B39)&gt;1,NOT(ISBLANK(B39)))</formula>
    </cfRule>
  </conditionalFormatting>
  <conditionalFormatting sqref="D41:D43">
    <cfRule type="duplicateValues" priority="24" dxfId="48" stopIfTrue="1">
      <formula>AND(COUNTIF($D$41:$D$43,D41)&gt;1,NOT(ISBLANK(D41)))</formula>
    </cfRule>
  </conditionalFormatting>
  <conditionalFormatting sqref="B41:B43 D41:D43">
    <cfRule type="duplicateValues" priority="23" dxfId="48" stopIfTrue="1">
      <formula>AND(COUNTIF($B$41:$B$43,B41)+COUNTIF($D$41:$D$43,B41)&gt;1,NOT(ISBLANK(B41)))</formula>
    </cfRule>
  </conditionalFormatting>
  <conditionalFormatting sqref="B41:B43">
    <cfRule type="duplicateValues" priority="22" dxfId="48" stopIfTrue="1">
      <formula>AND(COUNTIF($B$41:$B$43,B41)&gt;1,NOT(ISBLANK(B41)))</formula>
    </cfRule>
  </conditionalFormatting>
  <conditionalFormatting sqref="B44:B54">
    <cfRule type="duplicateValues" priority="21" dxfId="48">
      <formula>AND(COUNTIF($B$44:$B$54,B44)&gt;1,NOT(ISBLANK(B44)))</formula>
    </cfRule>
  </conditionalFormatting>
  <conditionalFormatting sqref="D44:D54">
    <cfRule type="duplicateValues" priority="20" dxfId="48" stopIfTrue="1">
      <formula>AND(COUNTIF($D$44:$D$54,D44)&gt;1,NOT(ISBLANK(D44)))</formula>
    </cfRule>
  </conditionalFormatting>
  <conditionalFormatting sqref="B44:B54 D44:D54">
    <cfRule type="duplicateValues" priority="19" dxfId="48" stopIfTrue="1">
      <formula>AND(COUNTIF($B$44:$B$54,B44)+COUNTIF($D$44:$D$54,B44)&gt;1,NOT(ISBLANK(B44)))</formula>
    </cfRule>
  </conditionalFormatting>
  <conditionalFormatting sqref="B56:B58 B60:B67">
    <cfRule type="duplicateValues" priority="18" dxfId="48">
      <formula>AND(COUNTIF($B$56:$B$58,B56)+COUNTIF($B$60:$B$67,B56)&gt;1,NOT(ISBLANK(B56)))</formula>
    </cfRule>
  </conditionalFormatting>
  <conditionalFormatting sqref="D56:D58 D60:D67">
    <cfRule type="duplicateValues" priority="17" dxfId="48" stopIfTrue="1">
      <formula>AND(COUNTIF($D$56:$D$58,D56)+COUNTIF($D$60:$D$67,D56)&gt;1,NOT(ISBLANK(D56)))</formula>
    </cfRule>
  </conditionalFormatting>
  <conditionalFormatting sqref="B56:B58 B60:B67 D56:D58 D60:D67">
    <cfRule type="duplicateValues" priority="16" dxfId="48" stopIfTrue="1">
      <formula>AND(COUNTIF($B$56:$B$58,B56)+COUNTIF($B$60:$B$67,B56)+COUNTIF($D$56:$D$58,B56)+COUNTIF($D$60:$D$67,B56)&gt;1,NOT(ISBLANK(B56)))</formula>
    </cfRule>
  </conditionalFormatting>
  <conditionalFormatting sqref="D58:D59">
    <cfRule type="duplicateValues" priority="15" dxfId="48" stopIfTrue="1">
      <formula>AND(COUNTIF($D$58:$D$59,D58)&gt;1,NOT(ISBLANK(D58)))</formula>
    </cfRule>
  </conditionalFormatting>
  <conditionalFormatting sqref="B58:B59 D58:D59">
    <cfRule type="duplicateValues" priority="14" dxfId="48" stopIfTrue="1">
      <formula>AND(COUNTIF($B$58:$B$59,B58)+COUNTIF($D$58:$D$59,B58)&gt;1,NOT(ISBLANK(B58)))</formula>
    </cfRule>
  </conditionalFormatting>
  <conditionalFormatting sqref="B58:B59">
    <cfRule type="duplicateValues" priority="13" dxfId="48" stopIfTrue="1">
      <formula>AND(COUNTIF($B$58:$B$59,B58)&gt;1,NOT(ISBLANK(B58)))</formula>
    </cfRule>
  </conditionalFormatting>
  <conditionalFormatting sqref="B70:B81">
    <cfRule type="duplicateValues" priority="12" dxfId="48">
      <formula>AND(COUNTIF($B$70:$B$81,B70)&gt;1,NOT(ISBLANK(B70)))</formula>
    </cfRule>
  </conditionalFormatting>
  <conditionalFormatting sqref="B69">
    <cfRule type="duplicateValues" priority="11" dxfId="48" stopIfTrue="1">
      <formula>AND(COUNTIF($B$69:$B$69,B69)&gt;1,NOT(ISBLANK(B69)))</formula>
    </cfRule>
  </conditionalFormatting>
  <conditionalFormatting sqref="D69:D81">
    <cfRule type="duplicateValues" priority="10" dxfId="48" stopIfTrue="1">
      <formula>AND(COUNTIF($D$69:$D$81,D69)&gt;1,NOT(ISBLANK(D69)))</formula>
    </cfRule>
  </conditionalFormatting>
  <conditionalFormatting sqref="B69:B81 D69:D81">
    <cfRule type="duplicateValues" priority="9" dxfId="48" stopIfTrue="1">
      <formula>AND(COUNTIF($B$69:$B$81,B69)+COUNTIF($D$69:$D$81,B69)&gt;1,NOT(ISBLANK(B69)))</formula>
    </cfRule>
  </conditionalFormatting>
  <conditionalFormatting sqref="D82">
    <cfRule type="duplicateValues" priority="8" dxfId="48" stopIfTrue="1">
      <formula>AND(COUNTIF($D$82:$D$82,D82)&gt;1,NOT(ISBLANK(D82)))</formula>
    </cfRule>
  </conditionalFormatting>
  <conditionalFormatting sqref="B82:D82">
    <cfRule type="duplicateValues" priority="7" dxfId="48" stopIfTrue="1">
      <formula>AND(COUNTIF($B$82:$D$82,B82)&gt;1,NOT(ISBLANK(B82)))</formula>
    </cfRule>
  </conditionalFormatting>
  <conditionalFormatting sqref="B168">
    <cfRule type="duplicateValues" priority="6" dxfId="48" stopIfTrue="1">
      <formula>AND(COUNTIF($B$168:$B$168,B168)&gt;1,NOT(ISBLANK(B168)))</formula>
    </cfRule>
  </conditionalFormatting>
  <conditionalFormatting sqref="B162:B175 B154:B158 B152">
    <cfRule type="duplicateValues" priority="5" dxfId="48" stopIfTrue="1">
      <formula>AND(COUNTIF($B$162:$B$175,B152)+COUNTIF($B$154:$B$158,B152)+COUNTIF($B$152:$B$152,B152)&gt;1,NOT(ISBLANK(B152)))</formula>
    </cfRule>
  </conditionalFormatting>
  <conditionalFormatting sqref="B152:B175">
    <cfRule type="duplicateValues" priority="4" dxfId="48" stopIfTrue="1">
      <formula>AND(COUNTIF($B$152:$B$175,B152)&gt;1,NOT(ISBLANK(B152)))</formula>
    </cfRule>
  </conditionalFormatting>
  <conditionalFormatting sqref="B171:B180">
    <cfRule type="duplicateValues" priority="3" dxfId="48" stopIfTrue="1">
      <formula>AND(COUNTIF($B$171:$B$180,B171)&gt;1,NOT(ISBLANK(B171)))</formula>
    </cfRule>
  </conditionalFormatting>
  <conditionalFormatting sqref="B185:B190 B171:B180">
    <cfRule type="duplicateValues" priority="2" dxfId="48" stopIfTrue="1">
      <formula>AND(COUNTIF($B$185:$B$190,B171)+COUNTIF($B$171:$B$180,B171)&gt;1,NOT(ISBLANK(B171)))</formula>
    </cfRule>
  </conditionalFormatting>
  <conditionalFormatting sqref="B171:B190">
    <cfRule type="duplicateValues" priority="1" dxfId="48" stopIfTrue="1">
      <formula>AND(COUNTIF($B$171:$B$190,B171)&gt;1,NOT(ISBLANK(B171)))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customWidth="1"/>
    <col min="2" max="2" width="20.00390625" style="49" customWidth="1"/>
    <col min="4" max="4" width="16.00390625" style="0" customWidth="1"/>
    <col min="7" max="7" width="29.00390625" style="0" customWidth="1"/>
    <col min="8" max="8" width="17.140625" style="0" customWidth="1"/>
    <col min="13" max="13" width="14.8515625" style="0" customWidth="1"/>
  </cols>
  <sheetData>
    <row r="1" spans="1:36" ht="15">
      <c r="A1" s="50" t="s">
        <v>695</v>
      </c>
      <c r="B1" s="36" t="s">
        <v>541</v>
      </c>
      <c r="C1" s="36" t="s">
        <v>542</v>
      </c>
      <c r="D1" s="36" t="s">
        <v>543</v>
      </c>
      <c r="E1" s="36" t="s">
        <v>544</v>
      </c>
      <c r="F1" s="36" t="s">
        <v>545</v>
      </c>
      <c r="G1" s="36" t="s">
        <v>546</v>
      </c>
      <c r="H1" s="36" t="s">
        <v>547</v>
      </c>
      <c r="I1" s="37" t="s">
        <v>548</v>
      </c>
      <c r="J1" s="36" t="s">
        <v>549</v>
      </c>
      <c r="K1" s="36" t="s">
        <v>550</v>
      </c>
      <c r="L1" s="36" t="s">
        <v>551</v>
      </c>
      <c r="M1" s="36" t="s">
        <v>552</v>
      </c>
      <c r="N1" s="36" t="s">
        <v>553</v>
      </c>
      <c r="O1" s="36" t="s">
        <v>554</v>
      </c>
      <c r="P1" s="36" t="s">
        <v>555</v>
      </c>
      <c r="Q1" s="36"/>
      <c r="R1" s="36" t="s">
        <v>556</v>
      </c>
      <c r="S1" s="36" t="s">
        <v>557</v>
      </c>
      <c r="T1" s="36" t="s">
        <v>558</v>
      </c>
      <c r="U1" s="36" t="s">
        <v>559</v>
      </c>
      <c r="V1" s="36" t="s">
        <v>560</v>
      </c>
      <c r="W1" s="36" t="s">
        <v>561</v>
      </c>
      <c r="X1" s="36" t="s">
        <v>562</v>
      </c>
      <c r="Y1" s="36" t="s">
        <v>563</v>
      </c>
      <c r="Z1" s="36" t="s">
        <v>564</v>
      </c>
      <c r="AA1" s="36" t="s">
        <v>565</v>
      </c>
      <c r="AB1" s="36" t="s">
        <v>566</v>
      </c>
      <c r="AC1" s="36" t="s">
        <v>567</v>
      </c>
      <c r="AD1" s="36" t="s">
        <v>568</v>
      </c>
      <c r="AE1" s="36" t="s">
        <v>569</v>
      </c>
      <c r="AF1" s="36" t="s">
        <v>570</v>
      </c>
      <c r="AG1" s="36" t="s">
        <v>571</v>
      </c>
      <c r="AH1" s="36" t="s">
        <v>572</v>
      </c>
      <c r="AI1" s="36" t="s">
        <v>573</v>
      </c>
      <c r="AJ1" s="36" t="s">
        <v>574</v>
      </c>
    </row>
    <row r="2" spans="2:36" ht="30">
      <c r="B2" s="38">
        <v>2012</v>
      </c>
      <c r="C2" s="39" t="s">
        <v>140</v>
      </c>
      <c r="D2" s="38">
        <v>4</v>
      </c>
      <c r="E2" s="38">
        <v>24</v>
      </c>
      <c r="F2" s="39" t="s">
        <v>112</v>
      </c>
      <c r="G2" s="39" t="s">
        <v>575</v>
      </c>
      <c r="H2" s="38">
        <v>97.1</v>
      </c>
      <c r="I2" s="40"/>
      <c r="J2" s="39" t="s">
        <v>78</v>
      </c>
      <c r="K2" s="38">
        <v>35</v>
      </c>
      <c r="L2" s="38">
        <v>0.555</v>
      </c>
      <c r="M2" s="38">
        <v>2</v>
      </c>
      <c r="N2" s="38">
        <v>1726</v>
      </c>
      <c r="O2" s="39" t="s">
        <v>576</v>
      </c>
      <c r="P2" s="39" t="s">
        <v>140</v>
      </c>
      <c r="Q2" s="39">
        <v>43</v>
      </c>
      <c r="R2" s="38">
        <v>84519</v>
      </c>
      <c r="S2" s="39" t="s">
        <v>25</v>
      </c>
      <c r="T2" s="39" t="s">
        <v>577</v>
      </c>
      <c r="U2" s="39" t="s">
        <v>578</v>
      </c>
      <c r="V2" s="38">
        <v>62.1964999993642</v>
      </c>
      <c r="W2" s="38">
        <v>62.2064333279928</v>
      </c>
      <c r="X2" s="38">
        <v>40.6717333475749</v>
      </c>
      <c r="Y2" s="39" t="s">
        <v>177</v>
      </c>
      <c r="Z2" s="39" t="s">
        <v>579</v>
      </c>
      <c r="AA2" s="38">
        <v>40.7198166529338</v>
      </c>
      <c r="AB2" s="41">
        <v>41127.5159722222</v>
      </c>
      <c r="AC2" s="41">
        <v>41127.5368055556</v>
      </c>
      <c r="AD2" s="38">
        <v>0.500000000058208</v>
      </c>
      <c r="AE2" s="38">
        <v>473</v>
      </c>
      <c r="AF2" s="38">
        <v>460</v>
      </c>
      <c r="AG2" s="38">
        <v>460</v>
      </c>
      <c r="AH2" s="38">
        <v>477</v>
      </c>
      <c r="AI2" s="38">
        <v>4.784</v>
      </c>
      <c r="AJ2" s="39" t="s">
        <v>580</v>
      </c>
    </row>
    <row r="3" spans="2:36" ht="30">
      <c r="B3" s="42">
        <v>2012</v>
      </c>
      <c r="C3" s="43" t="s">
        <v>140</v>
      </c>
      <c r="D3" s="42">
        <v>4</v>
      </c>
      <c r="E3" s="42">
        <v>24</v>
      </c>
      <c r="F3" s="43" t="s">
        <v>112</v>
      </c>
      <c r="G3" s="43" t="s">
        <v>575</v>
      </c>
      <c r="H3" s="42">
        <v>97.1</v>
      </c>
      <c r="I3" s="44"/>
      <c r="J3" s="43" t="s">
        <v>85</v>
      </c>
      <c r="K3" s="42">
        <v>35</v>
      </c>
      <c r="L3" s="42">
        <v>0.57</v>
      </c>
      <c r="M3" s="42">
        <v>2</v>
      </c>
      <c r="N3" s="42">
        <v>1728</v>
      </c>
      <c r="O3" s="43" t="s">
        <v>576</v>
      </c>
      <c r="P3" s="43" t="s">
        <v>140</v>
      </c>
      <c r="Q3" s="43">
        <v>53</v>
      </c>
      <c r="R3" s="42">
        <v>84522</v>
      </c>
      <c r="S3" s="43" t="s">
        <v>25</v>
      </c>
      <c r="T3" s="43" t="s">
        <v>577</v>
      </c>
      <c r="U3" s="43" t="s">
        <v>578</v>
      </c>
      <c r="V3" s="42">
        <v>62.1964999993642</v>
      </c>
      <c r="W3" s="42">
        <v>62.2064333279928</v>
      </c>
      <c r="X3" s="42">
        <v>40.6717333475749</v>
      </c>
      <c r="Y3" s="43" t="s">
        <v>177</v>
      </c>
      <c r="Z3" s="43" t="s">
        <v>579</v>
      </c>
      <c r="AA3" s="42">
        <v>40.7198166529338</v>
      </c>
      <c r="AB3" s="45">
        <v>41127.5159722222</v>
      </c>
      <c r="AC3" s="45">
        <v>41127.5368055556</v>
      </c>
      <c r="AD3" s="42">
        <v>0.500000000058208</v>
      </c>
      <c r="AE3" s="42">
        <v>473</v>
      </c>
      <c r="AF3" s="42">
        <v>460</v>
      </c>
      <c r="AG3" s="42">
        <v>460</v>
      </c>
      <c r="AH3" s="42">
        <v>477</v>
      </c>
      <c r="AI3" s="42">
        <v>4.784</v>
      </c>
      <c r="AJ3" s="43" t="s">
        <v>580</v>
      </c>
    </row>
    <row r="4" spans="2:36" ht="30">
      <c r="B4" s="42">
        <v>2012</v>
      </c>
      <c r="C4" s="43" t="s">
        <v>140</v>
      </c>
      <c r="D4" s="42">
        <v>4</v>
      </c>
      <c r="E4" s="42">
        <v>24</v>
      </c>
      <c r="F4" s="43" t="s">
        <v>112</v>
      </c>
      <c r="G4" s="43" t="s">
        <v>575</v>
      </c>
      <c r="H4" s="42">
        <v>97.1</v>
      </c>
      <c r="I4" s="44"/>
      <c r="J4" s="43" t="s">
        <v>85</v>
      </c>
      <c r="K4" s="42">
        <v>33</v>
      </c>
      <c r="L4" s="42">
        <v>0.485</v>
      </c>
      <c r="M4" s="42">
        <v>2</v>
      </c>
      <c r="N4" s="42">
        <v>1729</v>
      </c>
      <c r="O4" s="43" t="s">
        <v>576</v>
      </c>
      <c r="P4" s="43" t="s">
        <v>140</v>
      </c>
      <c r="Q4" s="43">
        <v>57</v>
      </c>
      <c r="R4" s="42">
        <v>84524</v>
      </c>
      <c r="S4" s="43" t="s">
        <v>25</v>
      </c>
      <c r="T4" s="43" t="s">
        <v>577</v>
      </c>
      <c r="U4" s="43" t="s">
        <v>578</v>
      </c>
      <c r="V4" s="42">
        <v>62.1964999993642</v>
      </c>
      <c r="W4" s="42">
        <v>62.2064333279928</v>
      </c>
      <c r="X4" s="42">
        <v>40.6717333475749</v>
      </c>
      <c r="Y4" s="43" t="s">
        <v>177</v>
      </c>
      <c r="Z4" s="43" t="s">
        <v>579</v>
      </c>
      <c r="AA4" s="42">
        <v>40.7198166529338</v>
      </c>
      <c r="AB4" s="45">
        <v>41127.5159722222</v>
      </c>
      <c r="AC4" s="45">
        <v>41127.5368055556</v>
      </c>
      <c r="AD4" s="42">
        <v>0.500000000058208</v>
      </c>
      <c r="AE4" s="42">
        <v>473</v>
      </c>
      <c r="AF4" s="42">
        <v>460</v>
      </c>
      <c r="AG4" s="42">
        <v>460</v>
      </c>
      <c r="AH4" s="42">
        <v>477</v>
      </c>
      <c r="AI4" s="42">
        <v>4.784</v>
      </c>
      <c r="AJ4" s="43" t="s">
        <v>580</v>
      </c>
    </row>
    <row r="5" spans="2:36" ht="30">
      <c r="B5" s="42">
        <v>2012</v>
      </c>
      <c r="C5" s="43" t="s">
        <v>140</v>
      </c>
      <c r="D5" s="42">
        <v>4</v>
      </c>
      <c r="E5" s="42">
        <v>24</v>
      </c>
      <c r="F5" s="43" t="s">
        <v>112</v>
      </c>
      <c r="G5" s="43" t="s">
        <v>575</v>
      </c>
      <c r="H5" s="42">
        <v>97.1</v>
      </c>
      <c r="I5" s="44"/>
      <c r="J5" s="43" t="s">
        <v>85</v>
      </c>
      <c r="K5" s="42">
        <v>32</v>
      </c>
      <c r="L5" s="42">
        <v>0.433</v>
      </c>
      <c r="M5" s="42">
        <v>2</v>
      </c>
      <c r="N5" s="42">
        <v>1731</v>
      </c>
      <c r="O5" s="43" t="s">
        <v>576</v>
      </c>
      <c r="P5" s="43" t="s">
        <v>140</v>
      </c>
      <c r="Q5" s="43">
        <v>55</v>
      </c>
      <c r="R5" s="42">
        <v>84527</v>
      </c>
      <c r="S5" s="43" t="s">
        <v>25</v>
      </c>
      <c r="T5" s="43" t="s">
        <v>577</v>
      </c>
      <c r="U5" s="43" t="s">
        <v>578</v>
      </c>
      <c r="V5" s="42">
        <v>62.1964999993642</v>
      </c>
      <c r="W5" s="42">
        <v>62.2064333279928</v>
      </c>
      <c r="X5" s="42">
        <v>40.6717333475749</v>
      </c>
      <c r="Y5" s="43" t="s">
        <v>177</v>
      </c>
      <c r="Z5" s="43" t="s">
        <v>579</v>
      </c>
      <c r="AA5" s="42">
        <v>40.7198166529338</v>
      </c>
      <c r="AB5" s="45">
        <v>41127.5159722222</v>
      </c>
      <c r="AC5" s="45">
        <v>41127.5368055556</v>
      </c>
      <c r="AD5" s="42">
        <v>0.500000000058208</v>
      </c>
      <c r="AE5" s="42">
        <v>473</v>
      </c>
      <c r="AF5" s="42">
        <v>460</v>
      </c>
      <c r="AG5" s="42">
        <v>460</v>
      </c>
      <c r="AH5" s="42">
        <v>477</v>
      </c>
      <c r="AI5" s="42">
        <v>4.784</v>
      </c>
      <c r="AJ5" s="43" t="s">
        <v>580</v>
      </c>
    </row>
    <row r="6" spans="2:36" ht="30">
      <c r="B6" s="42">
        <v>2012</v>
      </c>
      <c r="C6" s="43" t="s">
        <v>140</v>
      </c>
      <c r="D6" s="42">
        <v>4</v>
      </c>
      <c r="E6" s="42">
        <v>24</v>
      </c>
      <c r="F6" s="43" t="s">
        <v>112</v>
      </c>
      <c r="G6" s="43" t="s">
        <v>575</v>
      </c>
      <c r="H6" s="42">
        <v>97.1</v>
      </c>
      <c r="I6" s="44"/>
      <c r="J6" s="43" t="s">
        <v>85</v>
      </c>
      <c r="K6" s="42">
        <v>38</v>
      </c>
      <c r="L6" s="42">
        <v>0.818</v>
      </c>
      <c r="M6" s="42">
        <v>2</v>
      </c>
      <c r="N6" s="42">
        <v>1732</v>
      </c>
      <c r="O6" s="43" t="s">
        <v>576</v>
      </c>
      <c r="P6" s="43" t="s">
        <v>140</v>
      </c>
      <c r="Q6" s="43">
        <v>45</v>
      </c>
      <c r="R6" s="42">
        <v>84530</v>
      </c>
      <c r="S6" s="43" t="s">
        <v>25</v>
      </c>
      <c r="T6" s="43" t="s">
        <v>577</v>
      </c>
      <c r="U6" s="43" t="s">
        <v>578</v>
      </c>
      <c r="V6" s="42">
        <v>62.1964999993642</v>
      </c>
      <c r="W6" s="42">
        <v>62.2064333279928</v>
      </c>
      <c r="X6" s="42">
        <v>40.6717333475749</v>
      </c>
      <c r="Y6" s="43" t="s">
        <v>177</v>
      </c>
      <c r="Z6" s="43" t="s">
        <v>579</v>
      </c>
      <c r="AA6" s="42">
        <v>40.7198166529338</v>
      </c>
      <c r="AB6" s="45">
        <v>41127.5159722222</v>
      </c>
      <c r="AC6" s="45">
        <v>41127.5368055556</v>
      </c>
      <c r="AD6" s="42">
        <v>0.500000000058208</v>
      </c>
      <c r="AE6" s="42">
        <v>473</v>
      </c>
      <c r="AF6" s="42">
        <v>460</v>
      </c>
      <c r="AG6" s="42">
        <v>460</v>
      </c>
      <c r="AH6" s="42">
        <v>477</v>
      </c>
      <c r="AI6" s="42">
        <v>4.784</v>
      </c>
      <c r="AJ6" s="43" t="s">
        <v>580</v>
      </c>
    </row>
    <row r="7" spans="2:36" ht="30">
      <c r="B7" s="42">
        <v>2012</v>
      </c>
      <c r="C7" s="43" t="s">
        <v>140</v>
      </c>
      <c r="D7" s="42">
        <v>4</v>
      </c>
      <c r="E7" s="42">
        <v>24</v>
      </c>
      <c r="F7" s="43" t="s">
        <v>112</v>
      </c>
      <c r="G7" s="43" t="s">
        <v>575</v>
      </c>
      <c r="H7" s="42">
        <v>97.1</v>
      </c>
      <c r="I7" s="44"/>
      <c r="J7" s="43" t="s">
        <v>78</v>
      </c>
      <c r="K7" s="42">
        <v>33</v>
      </c>
      <c r="L7" s="42">
        <v>0.425</v>
      </c>
      <c r="M7" s="42">
        <v>2</v>
      </c>
      <c r="N7" s="42">
        <v>1739</v>
      </c>
      <c r="O7" s="43" t="s">
        <v>576</v>
      </c>
      <c r="P7" s="43" t="s">
        <v>140</v>
      </c>
      <c r="Q7" s="43">
        <v>63</v>
      </c>
      <c r="R7" s="42">
        <v>84539</v>
      </c>
      <c r="S7" s="43" t="s">
        <v>25</v>
      </c>
      <c r="T7" s="43" t="s">
        <v>577</v>
      </c>
      <c r="U7" s="43" t="s">
        <v>578</v>
      </c>
      <c r="V7" s="42">
        <v>62.1964999993642</v>
      </c>
      <c r="W7" s="42">
        <v>62.2064333279928</v>
      </c>
      <c r="X7" s="42">
        <v>40.6717333475749</v>
      </c>
      <c r="Y7" s="43" t="s">
        <v>177</v>
      </c>
      <c r="Z7" s="43" t="s">
        <v>579</v>
      </c>
      <c r="AA7" s="42">
        <v>40.7198166529338</v>
      </c>
      <c r="AB7" s="45">
        <v>41127.5159722222</v>
      </c>
      <c r="AC7" s="45">
        <v>41127.5368055556</v>
      </c>
      <c r="AD7" s="42">
        <v>0.500000000058208</v>
      </c>
      <c r="AE7" s="42">
        <v>473</v>
      </c>
      <c r="AF7" s="42">
        <v>460</v>
      </c>
      <c r="AG7" s="42">
        <v>460</v>
      </c>
      <c r="AH7" s="42">
        <v>477</v>
      </c>
      <c r="AI7" s="42">
        <v>4.784</v>
      </c>
      <c r="AJ7" s="43" t="s">
        <v>580</v>
      </c>
    </row>
    <row r="8" spans="2:36" ht="30">
      <c r="B8" s="42">
        <v>2012</v>
      </c>
      <c r="C8" s="43" t="s">
        <v>140</v>
      </c>
      <c r="D8" s="42">
        <v>4</v>
      </c>
      <c r="E8" s="42">
        <v>24</v>
      </c>
      <c r="F8" s="43" t="s">
        <v>112</v>
      </c>
      <c r="G8" s="43" t="s">
        <v>575</v>
      </c>
      <c r="H8" s="42">
        <v>97.1</v>
      </c>
      <c r="I8" s="44"/>
      <c r="J8" s="43" t="s">
        <v>78</v>
      </c>
      <c r="K8" s="42">
        <v>28</v>
      </c>
      <c r="L8" s="42">
        <v>0.304</v>
      </c>
      <c r="M8" s="42">
        <v>1</v>
      </c>
      <c r="N8" s="42">
        <v>1741</v>
      </c>
      <c r="O8" s="43" t="s">
        <v>576</v>
      </c>
      <c r="P8" s="43" t="s">
        <v>140</v>
      </c>
      <c r="Q8" s="43">
        <v>48</v>
      </c>
      <c r="R8" s="42">
        <v>84542</v>
      </c>
      <c r="S8" s="43" t="s">
        <v>25</v>
      </c>
      <c r="T8" s="43" t="s">
        <v>577</v>
      </c>
      <c r="U8" s="43" t="s">
        <v>578</v>
      </c>
      <c r="V8" s="42">
        <v>62.1964999993642</v>
      </c>
      <c r="W8" s="42">
        <v>62.2064333279928</v>
      </c>
      <c r="X8" s="42">
        <v>40.6717333475749</v>
      </c>
      <c r="Y8" s="43" t="s">
        <v>177</v>
      </c>
      <c r="Z8" s="43" t="s">
        <v>579</v>
      </c>
      <c r="AA8" s="42">
        <v>40.7198166529338</v>
      </c>
      <c r="AB8" s="45">
        <v>41127.5159722222</v>
      </c>
      <c r="AC8" s="45">
        <v>41127.5368055556</v>
      </c>
      <c r="AD8" s="42">
        <v>0.500000000058208</v>
      </c>
      <c r="AE8" s="42">
        <v>473</v>
      </c>
      <c r="AF8" s="42">
        <v>460</v>
      </c>
      <c r="AG8" s="42">
        <v>460</v>
      </c>
      <c r="AH8" s="42">
        <v>477</v>
      </c>
      <c r="AI8" s="42">
        <v>4.784</v>
      </c>
      <c r="AJ8" s="43" t="s">
        <v>580</v>
      </c>
    </row>
    <row r="9" spans="2:36" ht="30">
      <c r="B9" s="42">
        <v>2012</v>
      </c>
      <c r="C9" s="43" t="s">
        <v>140</v>
      </c>
      <c r="D9" s="42">
        <v>4</v>
      </c>
      <c r="E9" s="42">
        <v>24</v>
      </c>
      <c r="F9" s="43" t="s">
        <v>112</v>
      </c>
      <c r="G9" s="43" t="s">
        <v>575</v>
      </c>
      <c r="H9" s="42">
        <v>97.1</v>
      </c>
      <c r="I9" s="44"/>
      <c r="J9" s="43" t="s">
        <v>85</v>
      </c>
      <c r="K9" s="42">
        <v>31</v>
      </c>
      <c r="L9" s="42">
        <v>0.374</v>
      </c>
      <c r="M9" s="42">
        <v>2</v>
      </c>
      <c r="N9" s="42">
        <v>1743</v>
      </c>
      <c r="O9" s="43" t="s">
        <v>576</v>
      </c>
      <c r="P9" s="43" t="s">
        <v>140</v>
      </c>
      <c r="Q9" s="43">
        <v>46</v>
      </c>
      <c r="R9" s="42">
        <v>84546</v>
      </c>
      <c r="S9" s="43" t="s">
        <v>25</v>
      </c>
      <c r="T9" s="43" t="s">
        <v>577</v>
      </c>
      <c r="U9" s="43" t="s">
        <v>578</v>
      </c>
      <c r="V9" s="42">
        <v>62.1964999993642</v>
      </c>
      <c r="W9" s="42">
        <v>62.2064333279928</v>
      </c>
      <c r="X9" s="42">
        <v>40.6717333475749</v>
      </c>
      <c r="Y9" s="43" t="s">
        <v>177</v>
      </c>
      <c r="Z9" s="43" t="s">
        <v>579</v>
      </c>
      <c r="AA9" s="42">
        <v>40.7198166529338</v>
      </c>
      <c r="AB9" s="45">
        <v>41127.5159722222</v>
      </c>
      <c r="AC9" s="45">
        <v>41127.5368055556</v>
      </c>
      <c r="AD9" s="42">
        <v>0.500000000058208</v>
      </c>
      <c r="AE9" s="42">
        <v>473</v>
      </c>
      <c r="AF9" s="42">
        <v>460</v>
      </c>
      <c r="AG9" s="42">
        <v>460</v>
      </c>
      <c r="AH9" s="42">
        <v>477</v>
      </c>
      <c r="AI9" s="42">
        <v>4.784</v>
      </c>
      <c r="AJ9" s="43" t="s">
        <v>580</v>
      </c>
    </row>
    <row r="10" spans="2:36" ht="30">
      <c r="B10" s="42">
        <v>2012</v>
      </c>
      <c r="C10" s="43" t="s">
        <v>140</v>
      </c>
      <c r="D10" s="42">
        <v>4</v>
      </c>
      <c r="E10" s="42">
        <v>24</v>
      </c>
      <c r="F10" s="43" t="s">
        <v>112</v>
      </c>
      <c r="G10" s="43" t="s">
        <v>575</v>
      </c>
      <c r="H10" s="42">
        <v>97.1</v>
      </c>
      <c r="I10" s="44"/>
      <c r="J10" s="43" t="s">
        <v>85</v>
      </c>
      <c r="K10" s="42">
        <v>36</v>
      </c>
      <c r="L10" s="42">
        <v>0.651</v>
      </c>
      <c r="M10" s="42">
        <v>2</v>
      </c>
      <c r="N10" s="42">
        <v>1747</v>
      </c>
      <c r="O10" s="43" t="s">
        <v>576</v>
      </c>
      <c r="P10" s="43" t="s">
        <v>140</v>
      </c>
      <c r="Q10" s="43">
        <v>36</v>
      </c>
      <c r="R10" s="42">
        <v>84552</v>
      </c>
      <c r="S10" s="43" t="s">
        <v>25</v>
      </c>
      <c r="T10" s="43" t="s">
        <v>577</v>
      </c>
      <c r="U10" s="43" t="s">
        <v>578</v>
      </c>
      <c r="V10" s="42">
        <v>62.1964999993642</v>
      </c>
      <c r="W10" s="42">
        <v>62.2064333279928</v>
      </c>
      <c r="X10" s="42">
        <v>40.6717333475749</v>
      </c>
      <c r="Y10" s="43" t="s">
        <v>177</v>
      </c>
      <c r="Z10" s="43" t="s">
        <v>579</v>
      </c>
      <c r="AA10" s="42">
        <v>40.7198166529338</v>
      </c>
      <c r="AB10" s="45">
        <v>41127.5159722222</v>
      </c>
      <c r="AC10" s="45">
        <v>41127.5368055556</v>
      </c>
      <c r="AD10" s="42">
        <v>0.500000000058208</v>
      </c>
      <c r="AE10" s="42">
        <v>473</v>
      </c>
      <c r="AF10" s="42">
        <v>460</v>
      </c>
      <c r="AG10" s="42">
        <v>460</v>
      </c>
      <c r="AH10" s="42">
        <v>477</v>
      </c>
      <c r="AI10" s="42">
        <v>4.784</v>
      </c>
      <c r="AJ10" s="43" t="s">
        <v>580</v>
      </c>
    </row>
    <row r="11" spans="2:36" ht="30">
      <c r="B11" s="42">
        <v>2012</v>
      </c>
      <c r="C11" s="43" t="s">
        <v>140</v>
      </c>
      <c r="D11" s="42">
        <v>4</v>
      </c>
      <c r="E11" s="42">
        <v>24</v>
      </c>
      <c r="F11" s="43" t="s">
        <v>112</v>
      </c>
      <c r="G11" s="43" t="s">
        <v>575</v>
      </c>
      <c r="H11" s="42">
        <v>97.1</v>
      </c>
      <c r="I11" s="44"/>
      <c r="J11" s="43" t="s">
        <v>85</v>
      </c>
      <c r="K11" s="42">
        <v>34</v>
      </c>
      <c r="L11" s="42">
        <v>0.52</v>
      </c>
      <c r="M11" s="42">
        <v>2</v>
      </c>
      <c r="N11" s="42">
        <v>1749</v>
      </c>
      <c r="O11" s="43" t="s">
        <v>576</v>
      </c>
      <c r="P11" s="43" t="s">
        <v>140</v>
      </c>
      <c r="Q11" s="43">
        <v>54</v>
      </c>
      <c r="R11" s="42">
        <v>84555</v>
      </c>
      <c r="S11" s="43" t="s">
        <v>25</v>
      </c>
      <c r="T11" s="43" t="s">
        <v>577</v>
      </c>
      <c r="U11" s="43" t="s">
        <v>578</v>
      </c>
      <c r="V11" s="42">
        <v>62.1964999993642</v>
      </c>
      <c r="W11" s="42">
        <v>62.2064333279928</v>
      </c>
      <c r="X11" s="42">
        <v>40.6717333475749</v>
      </c>
      <c r="Y11" s="43" t="s">
        <v>177</v>
      </c>
      <c r="Z11" s="43" t="s">
        <v>579</v>
      </c>
      <c r="AA11" s="42">
        <v>40.7198166529338</v>
      </c>
      <c r="AB11" s="45">
        <v>41127.5159722222</v>
      </c>
      <c r="AC11" s="45">
        <v>41127.5368055556</v>
      </c>
      <c r="AD11" s="42">
        <v>0.500000000058208</v>
      </c>
      <c r="AE11" s="42">
        <v>473</v>
      </c>
      <c r="AF11" s="42">
        <v>460</v>
      </c>
      <c r="AG11" s="42">
        <v>460</v>
      </c>
      <c r="AH11" s="42">
        <v>477</v>
      </c>
      <c r="AI11" s="42">
        <v>4.784</v>
      </c>
      <c r="AJ11" s="43" t="s">
        <v>580</v>
      </c>
    </row>
    <row r="12" spans="2:36" ht="30">
      <c r="B12" s="42">
        <v>2012</v>
      </c>
      <c r="C12" s="43" t="s">
        <v>140</v>
      </c>
      <c r="D12" s="42">
        <v>4</v>
      </c>
      <c r="E12" s="42">
        <v>24</v>
      </c>
      <c r="F12" s="43" t="s">
        <v>112</v>
      </c>
      <c r="G12" s="43" t="s">
        <v>575</v>
      </c>
      <c r="H12" s="42">
        <v>97.1</v>
      </c>
      <c r="I12" s="44"/>
      <c r="J12" s="43" t="s">
        <v>85</v>
      </c>
      <c r="K12" s="42">
        <v>32</v>
      </c>
      <c r="L12" s="42">
        <v>0.44</v>
      </c>
      <c r="M12" s="42">
        <v>2</v>
      </c>
      <c r="N12" s="42">
        <v>1751</v>
      </c>
      <c r="O12" s="43" t="s">
        <v>576</v>
      </c>
      <c r="P12" s="43" t="s">
        <v>140</v>
      </c>
      <c r="Q12" s="43">
        <v>41</v>
      </c>
      <c r="R12" s="42">
        <v>84558</v>
      </c>
      <c r="S12" s="43" t="s">
        <v>25</v>
      </c>
      <c r="T12" s="43" t="s">
        <v>577</v>
      </c>
      <c r="U12" s="43" t="s">
        <v>578</v>
      </c>
      <c r="V12" s="42">
        <v>62.1964999993642</v>
      </c>
      <c r="W12" s="42">
        <v>62.2064333279928</v>
      </c>
      <c r="X12" s="42">
        <v>40.6717333475749</v>
      </c>
      <c r="Y12" s="43" t="s">
        <v>177</v>
      </c>
      <c r="Z12" s="43" t="s">
        <v>579</v>
      </c>
      <c r="AA12" s="42">
        <v>40.7198166529338</v>
      </c>
      <c r="AB12" s="45">
        <v>41127.5159722222</v>
      </c>
      <c r="AC12" s="45">
        <v>41127.5368055556</v>
      </c>
      <c r="AD12" s="42">
        <v>0.500000000058208</v>
      </c>
      <c r="AE12" s="42">
        <v>473</v>
      </c>
      <c r="AF12" s="42">
        <v>460</v>
      </c>
      <c r="AG12" s="42">
        <v>460</v>
      </c>
      <c r="AH12" s="42">
        <v>477</v>
      </c>
      <c r="AI12" s="42">
        <v>4.784</v>
      </c>
      <c r="AJ12" s="43" t="s">
        <v>580</v>
      </c>
    </row>
    <row r="13" spans="2:36" ht="30">
      <c r="B13" s="42">
        <v>2012</v>
      </c>
      <c r="C13" s="43" t="s">
        <v>140</v>
      </c>
      <c r="D13" s="42">
        <v>4</v>
      </c>
      <c r="E13" s="42">
        <v>24</v>
      </c>
      <c r="F13" s="43" t="s">
        <v>112</v>
      </c>
      <c r="G13" s="43" t="s">
        <v>575</v>
      </c>
      <c r="H13" s="42">
        <v>97.1</v>
      </c>
      <c r="I13" s="44"/>
      <c r="J13" s="43" t="s">
        <v>85</v>
      </c>
      <c r="K13" s="42">
        <v>34</v>
      </c>
      <c r="L13" s="42">
        <v>0.522</v>
      </c>
      <c r="M13" s="42">
        <v>2</v>
      </c>
      <c r="N13" s="42">
        <v>1753</v>
      </c>
      <c r="O13" s="43" t="s">
        <v>576</v>
      </c>
      <c r="P13" s="43" t="s">
        <v>140</v>
      </c>
      <c r="Q13" s="43">
        <v>61</v>
      </c>
      <c r="R13" s="42">
        <v>84561</v>
      </c>
      <c r="S13" s="43" t="s">
        <v>25</v>
      </c>
      <c r="T13" s="43" t="s">
        <v>577</v>
      </c>
      <c r="U13" s="43" t="s">
        <v>578</v>
      </c>
      <c r="V13" s="42">
        <v>62.1964999993642</v>
      </c>
      <c r="W13" s="42">
        <v>62.2064333279928</v>
      </c>
      <c r="X13" s="42">
        <v>40.6717333475749</v>
      </c>
      <c r="Y13" s="43" t="s">
        <v>177</v>
      </c>
      <c r="Z13" s="43" t="s">
        <v>579</v>
      </c>
      <c r="AA13" s="42">
        <v>40.7198166529338</v>
      </c>
      <c r="AB13" s="45">
        <v>41127.5159722222</v>
      </c>
      <c r="AC13" s="45">
        <v>41127.5368055556</v>
      </c>
      <c r="AD13" s="42">
        <v>0.500000000058208</v>
      </c>
      <c r="AE13" s="42">
        <v>473</v>
      </c>
      <c r="AF13" s="42">
        <v>460</v>
      </c>
      <c r="AG13" s="42">
        <v>460</v>
      </c>
      <c r="AH13" s="42">
        <v>477</v>
      </c>
      <c r="AI13" s="42">
        <v>4.784</v>
      </c>
      <c r="AJ13" s="43" t="s">
        <v>580</v>
      </c>
    </row>
    <row r="14" spans="2:36" ht="30">
      <c r="B14" s="42">
        <v>2012</v>
      </c>
      <c r="C14" s="43" t="s">
        <v>140</v>
      </c>
      <c r="D14" s="42">
        <v>4</v>
      </c>
      <c r="E14" s="42">
        <v>24</v>
      </c>
      <c r="F14" s="43" t="s">
        <v>112</v>
      </c>
      <c r="G14" s="43" t="s">
        <v>575</v>
      </c>
      <c r="H14" s="42">
        <v>97.1</v>
      </c>
      <c r="I14" s="44"/>
      <c r="J14" s="43" t="s">
        <v>156</v>
      </c>
      <c r="K14" s="42">
        <v>32</v>
      </c>
      <c r="L14" s="44"/>
      <c r="M14" s="44"/>
      <c r="N14" s="42">
        <v>1762</v>
      </c>
      <c r="O14" s="43" t="s">
        <v>576</v>
      </c>
      <c r="P14" s="43" t="s">
        <v>140</v>
      </c>
      <c r="Q14" s="43">
        <v>51</v>
      </c>
      <c r="R14" s="42">
        <v>84576</v>
      </c>
      <c r="S14" s="43" t="s">
        <v>25</v>
      </c>
      <c r="T14" s="43" t="s">
        <v>577</v>
      </c>
      <c r="U14" s="43" t="s">
        <v>578</v>
      </c>
      <c r="V14" s="42">
        <v>62.1964999993642</v>
      </c>
      <c r="W14" s="42">
        <v>62.2064333279928</v>
      </c>
      <c r="X14" s="42">
        <v>40.6717333475749</v>
      </c>
      <c r="Y14" s="43" t="s">
        <v>177</v>
      </c>
      <c r="Z14" s="43" t="s">
        <v>579</v>
      </c>
      <c r="AA14" s="42">
        <v>40.7198166529338</v>
      </c>
      <c r="AB14" s="45">
        <v>41127.5159722222</v>
      </c>
      <c r="AC14" s="45">
        <v>41127.5368055556</v>
      </c>
      <c r="AD14" s="42">
        <v>0.500000000058208</v>
      </c>
      <c r="AE14" s="42">
        <v>473</v>
      </c>
      <c r="AF14" s="42">
        <v>460</v>
      </c>
      <c r="AG14" s="42">
        <v>460</v>
      </c>
      <c r="AH14" s="42">
        <v>477</v>
      </c>
      <c r="AI14" s="42">
        <v>4.784</v>
      </c>
      <c r="AJ14" s="43" t="s">
        <v>580</v>
      </c>
    </row>
    <row r="15" spans="2:36" ht="30">
      <c r="B15" s="42">
        <v>2012</v>
      </c>
      <c r="C15" s="43" t="s">
        <v>140</v>
      </c>
      <c r="D15" s="42">
        <v>4</v>
      </c>
      <c r="E15" s="42">
        <v>24</v>
      </c>
      <c r="F15" s="43" t="s">
        <v>112</v>
      </c>
      <c r="G15" s="43" t="s">
        <v>575</v>
      </c>
      <c r="H15" s="42">
        <v>97.1</v>
      </c>
      <c r="I15" s="44"/>
      <c r="J15" s="43" t="s">
        <v>156</v>
      </c>
      <c r="K15" s="42">
        <v>33</v>
      </c>
      <c r="L15" s="44"/>
      <c r="M15" s="44"/>
      <c r="N15" s="42">
        <v>1763</v>
      </c>
      <c r="O15" s="43" t="s">
        <v>576</v>
      </c>
      <c r="P15" s="43" t="s">
        <v>140</v>
      </c>
      <c r="Q15" s="43">
        <v>60</v>
      </c>
      <c r="R15" s="42">
        <v>84578</v>
      </c>
      <c r="S15" s="43" t="s">
        <v>25</v>
      </c>
      <c r="T15" s="43" t="s">
        <v>577</v>
      </c>
      <c r="U15" s="43" t="s">
        <v>578</v>
      </c>
      <c r="V15" s="42">
        <v>62.1964999993642</v>
      </c>
      <c r="W15" s="42">
        <v>62.2064333279928</v>
      </c>
      <c r="X15" s="42">
        <v>40.6717333475749</v>
      </c>
      <c r="Y15" s="43" t="s">
        <v>177</v>
      </c>
      <c r="Z15" s="43" t="s">
        <v>579</v>
      </c>
      <c r="AA15" s="42">
        <v>40.7198166529338</v>
      </c>
      <c r="AB15" s="45">
        <v>41127.5159722222</v>
      </c>
      <c r="AC15" s="45">
        <v>41127.5368055556</v>
      </c>
      <c r="AD15" s="42">
        <v>0.500000000058208</v>
      </c>
      <c r="AE15" s="42">
        <v>473</v>
      </c>
      <c r="AF15" s="42">
        <v>460</v>
      </c>
      <c r="AG15" s="42">
        <v>460</v>
      </c>
      <c r="AH15" s="42">
        <v>477</v>
      </c>
      <c r="AI15" s="42">
        <v>4.784</v>
      </c>
      <c r="AJ15" s="43" t="s">
        <v>580</v>
      </c>
    </row>
    <row r="16" spans="2:36" ht="30">
      <c r="B16" s="42">
        <v>2012</v>
      </c>
      <c r="C16" s="43" t="s">
        <v>140</v>
      </c>
      <c r="D16" s="42">
        <v>4</v>
      </c>
      <c r="E16" s="42">
        <v>24</v>
      </c>
      <c r="F16" s="43" t="s">
        <v>112</v>
      </c>
      <c r="G16" s="43" t="s">
        <v>575</v>
      </c>
      <c r="H16" s="42">
        <v>97.1</v>
      </c>
      <c r="I16" s="44"/>
      <c r="J16" s="43" t="s">
        <v>85</v>
      </c>
      <c r="K16" s="42">
        <v>35</v>
      </c>
      <c r="L16" s="42">
        <v>0.578</v>
      </c>
      <c r="M16" s="42">
        <v>2</v>
      </c>
      <c r="N16" s="42">
        <v>1772</v>
      </c>
      <c r="O16" s="43" t="s">
        <v>576</v>
      </c>
      <c r="P16" s="43" t="s">
        <v>140</v>
      </c>
      <c r="Q16" s="43">
        <v>47</v>
      </c>
      <c r="R16" s="42">
        <v>84594</v>
      </c>
      <c r="S16" s="43" t="s">
        <v>25</v>
      </c>
      <c r="T16" s="43" t="s">
        <v>577</v>
      </c>
      <c r="U16" s="43" t="s">
        <v>578</v>
      </c>
      <c r="V16" s="42">
        <v>62.1964999993642</v>
      </c>
      <c r="W16" s="42">
        <v>62.2064333279928</v>
      </c>
      <c r="X16" s="42">
        <v>40.6717333475749</v>
      </c>
      <c r="Y16" s="43" t="s">
        <v>177</v>
      </c>
      <c r="Z16" s="43" t="s">
        <v>579</v>
      </c>
      <c r="AA16" s="42">
        <v>40.7198166529338</v>
      </c>
      <c r="AB16" s="45">
        <v>41127.5159722222</v>
      </c>
      <c r="AC16" s="45">
        <v>41127.5368055556</v>
      </c>
      <c r="AD16" s="42">
        <v>0.500000000058208</v>
      </c>
      <c r="AE16" s="42">
        <v>473</v>
      </c>
      <c r="AF16" s="42">
        <v>460</v>
      </c>
      <c r="AG16" s="42">
        <v>460</v>
      </c>
      <c r="AH16" s="42">
        <v>477</v>
      </c>
      <c r="AI16" s="42">
        <v>4.784</v>
      </c>
      <c r="AJ16" s="43" t="s">
        <v>580</v>
      </c>
    </row>
    <row r="17" spans="2:36" ht="30">
      <c r="B17" s="42">
        <v>2012</v>
      </c>
      <c r="C17" s="43" t="s">
        <v>140</v>
      </c>
      <c r="D17" s="42">
        <v>4</v>
      </c>
      <c r="E17" s="42">
        <v>24</v>
      </c>
      <c r="F17" s="43" t="s">
        <v>112</v>
      </c>
      <c r="G17" s="43" t="s">
        <v>575</v>
      </c>
      <c r="H17" s="42">
        <v>97.1</v>
      </c>
      <c r="I17" s="44"/>
      <c r="J17" s="43" t="s">
        <v>156</v>
      </c>
      <c r="K17" s="42">
        <v>34</v>
      </c>
      <c r="L17" s="44"/>
      <c r="M17" s="44"/>
      <c r="N17" s="42">
        <v>1774</v>
      </c>
      <c r="O17" s="43" t="s">
        <v>576</v>
      </c>
      <c r="P17" s="43" t="s">
        <v>140</v>
      </c>
      <c r="Q17" s="43">
        <v>64</v>
      </c>
      <c r="R17" s="42">
        <v>84598</v>
      </c>
      <c r="S17" s="43" t="s">
        <v>25</v>
      </c>
      <c r="T17" s="43" t="s">
        <v>577</v>
      </c>
      <c r="U17" s="43" t="s">
        <v>578</v>
      </c>
      <c r="V17" s="42">
        <v>62.1964999993642</v>
      </c>
      <c r="W17" s="42">
        <v>62.2064333279928</v>
      </c>
      <c r="X17" s="42">
        <v>40.6717333475749</v>
      </c>
      <c r="Y17" s="43" t="s">
        <v>177</v>
      </c>
      <c r="Z17" s="43" t="s">
        <v>579</v>
      </c>
      <c r="AA17" s="42">
        <v>40.7198166529338</v>
      </c>
      <c r="AB17" s="45">
        <v>41127.5159722222</v>
      </c>
      <c r="AC17" s="45">
        <v>41127.5368055556</v>
      </c>
      <c r="AD17" s="42">
        <v>0.500000000058208</v>
      </c>
      <c r="AE17" s="42">
        <v>473</v>
      </c>
      <c r="AF17" s="42">
        <v>460</v>
      </c>
      <c r="AG17" s="42">
        <v>460</v>
      </c>
      <c r="AH17" s="42">
        <v>477</v>
      </c>
      <c r="AI17" s="42">
        <v>4.784</v>
      </c>
      <c r="AJ17" s="43" t="s">
        <v>580</v>
      </c>
    </row>
    <row r="18" spans="2:36" ht="30">
      <c r="B18" s="42">
        <v>2012</v>
      </c>
      <c r="C18" s="43" t="s">
        <v>140</v>
      </c>
      <c r="D18" s="42">
        <v>4</v>
      </c>
      <c r="E18" s="42">
        <v>56</v>
      </c>
      <c r="F18" s="43" t="s">
        <v>112</v>
      </c>
      <c r="G18" s="43" t="s">
        <v>575</v>
      </c>
      <c r="H18" s="42">
        <v>46.25</v>
      </c>
      <c r="I18" s="44"/>
      <c r="J18" s="43" t="s">
        <v>78</v>
      </c>
      <c r="K18" s="42">
        <v>32</v>
      </c>
      <c r="L18" s="42">
        <v>0.448</v>
      </c>
      <c r="M18" s="42">
        <v>1</v>
      </c>
      <c r="N18" s="42">
        <v>5067</v>
      </c>
      <c r="O18" s="43" t="s">
        <v>576</v>
      </c>
      <c r="P18" s="43" t="s">
        <v>140</v>
      </c>
      <c r="Q18" s="43">
        <v>283</v>
      </c>
      <c r="R18" s="42">
        <v>85024</v>
      </c>
      <c r="S18" s="43" t="s">
        <v>25</v>
      </c>
      <c r="T18" s="43" t="s">
        <v>577</v>
      </c>
      <c r="U18" s="43" t="s">
        <v>578</v>
      </c>
      <c r="V18" s="42">
        <v>63.428066666921</v>
      </c>
      <c r="W18" s="42">
        <v>63.4339500109355</v>
      </c>
      <c r="X18" s="42">
        <v>39.8110333124797</v>
      </c>
      <c r="Y18" s="43" t="s">
        <v>581</v>
      </c>
      <c r="Z18" s="43" t="s">
        <v>579</v>
      </c>
      <c r="AA18" s="42">
        <v>39.8192666371663</v>
      </c>
      <c r="AB18" s="45">
        <v>41130.4097222222</v>
      </c>
      <c r="AC18" s="45">
        <v>41130.4201388889</v>
      </c>
      <c r="AD18" s="42">
        <v>0.250000000116415</v>
      </c>
      <c r="AE18" s="42">
        <v>479</v>
      </c>
      <c r="AF18" s="42">
        <v>485</v>
      </c>
      <c r="AG18" s="42">
        <v>479</v>
      </c>
      <c r="AH18" s="42">
        <v>488</v>
      </c>
      <c r="AI18" s="42">
        <v>4.49</v>
      </c>
      <c r="AJ18" s="43" t="s">
        <v>580</v>
      </c>
    </row>
    <row r="19" spans="2:36" ht="30">
      <c r="B19" s="42">
        <v>2012</v>
      </c>
      <c r="C19" s="43" t="s">
        <v>140</v>
      </c>
      <c r="D19" s="42">
        <v>4</v>
      </c>
      <c r="E19" s="42">
        <v>56</v>
      </c>
      <c r="F19" s="43" t="s">
        <v>112</v>
      </c>
      <c r="G19" s="43" t="s">
        <v>575</v>
      </c>
      <c r="H19" s="42">
        <v>46.25</v>
      </c>
      <c r="I19" s="44"/>
      <c r="J19" s="43" t="s">
        <v>78</v>
      </c>
      <c r="K19" s="42">
        <v>32</v>
      </c>
      <c r="L19" s="42">
        <v>0.46</v>
      </c>
      <c r="M19" s="42">
        <v>1</v>
      </c>
      <c r="N19" s="42">
        <v>5069</v>
      </c>
      <c r="O19" s="43" t="s">
        <v>576</v>
      </c>
      <c r="P19" s="43" t="s">
        <v>140</v>
      </c>
      <c r="Q19" s="43">
        <v>284</v>
      </c>
      <c r="R19" s="42">
        <v>85028</v>
      </c>
      <c r="S19" s="43" t="s">
        <v>25</v>
      </c>
      <c r="T19" s="43" t="s">
        <v>577</v>
      </c>
      <c r="U19" s="43" t="s">
        <v>578</v>
      </c>
      <c r="V19" s="42">
        <v>63.428066666921</v>
      </c>
      <c r="W19" s="42">
        <v>63.4339500109355</v>
      </c>
      <c r="X19" s="42">
        <v>39.8110333124797</v>
      </c>
      <c r="Y19" s="43" t="s">
        <v>581</v>
      </c>
      <c r="Z19" s="43" t="s">
        <v>579</v>
      </c>
      <c r="AA19" s="42">
        <v>39.8192666371663</v>
      </c>
      <c r="AB19" s="45">
        <v>41130.4097222222</v>
      </c>
      <c r="AC19" s="45">
        <v>41130.4201388889</v>
      </c>
      <c r="AD19" s="42">
        <v>0.250000000116415</v>
      </c>
      <c r="AE19" s="42">
        <v>479</v>
      </c>
      <c r="AF19" s="42">
        <v>485</v>
      </c>
      <c r="AG19" s="42">
        <v>479</v>
      </c>
      <c r="AH19" s="42">
        <v>488</v>
      </c>
      <c r="AI19" s="42">
        <v>4.49</v>
      </c>
      <c r="AJ19" s="43" t="s">
        <v>580</v>
      </c>
    </row>
    <row r="20" spans="2:36" ht="30">
      <c r="B20" s="42">
        <v>2012</v>
      </c>
      <c r="C20" s="43" t="s">
        <v>140</v>
      </c>
      <c r="D20" s="42">
        <v>4</v>
      </c>
      <c r="E20" s="42">
        <v>56</v>
      </c>
      <c r="F20" s="43" t="s">
        <v>112</v>
      </c>
      <c r="G20" s="43" t="s">
        <v>575</v>
      </c>
      <c r="H20" s="42">
        <v>46.25</v>
      </c>
      <c r="I20" s="44"/>
      <c r="J20" s="43" t="s">
        <v>78</v>
      </c>
      <c r="K20" s="42">
        <v>30</v>
      </c>
      <c r="L20" s="42">
        <v>0.371</v>
      </c>
      <c r="M20" s="42">
        <v>2</v>
      </c>
      <c r="N20" s="42">
        <v>5071</v>
      </c>
      <c r="O20" s="43" t="s">
        <v>576</v>
      </c>
      <c r="P20" s="43" t="s">
        <v>140</v>
      </c>
      <c r="Q20" s="43">
        <v>280</v>
      </c>
      <c r="R20" s="42">
        <v>85030</v>
      </c>
      <c r="S20" s="43" t="s">
        <v>25</v>
      </c>
      <c r="T20" s="43" t="s">
        <v>577</v>
      </c>
      <c r="U20" s="43" t="s">
        <v>578</v>
      </c>
      <c r="V20" s="42">
        <v>63.428066666921</v>
      </c>
      <c r="W20" s="42">
        <v>63.4339500109355</v>
      </c>
      <c r="X20" s="42">
        <v>39.8110333124797</v>
      </c>
      <c r="Y20" s="43" t="s">
        <v>581</v>
      </c>
      <c r="Z20" s="43" t="s">
        <v>579</v>
      </c>
      <c r="AA20" s="42">
        <v>39.8192666371663</v>
      </c>
      <c r="AB20" s="45">
        <v>41130.4097222222</v>
      </c>
      <c r="AC20" s="45">
        <v>41130.4201388889</v>
      </c>
      <c r="AD20" s="42">
        <v>0.250000000116415</v>
      </c>
      <c r="AE20" s="42">
        <v>479</v>
      </c>
      <c r="AF20" s="42">
        <v>485</v>
      </c>
      <c r="AG20" s="42">
        <v>479</v>
      </c>
      <c r="AH20" s="42">
        <v>488</v>
      </c>
      <c r="AI20" s="42">
        <v>4.49</v>
      </c>
      <c r="AJ20" s="43" t="s">
        <v>580</v>
      </c>
    </row>
    <row r="21" spans="2:36" ht="30">
      <c r="B21" s="42">
        <v>2012</v>
      </c>
      <c r="C21" s="43" t="s">
        <v>140</v>
      </c>
      <c r="D21" s="42">
        <v>4</v>
      </c>
      <c r="E21" s="42">
        <v>56</v>
      </c>
      <c r="F21" s="43" t="s">
        <v>112</v>
      </c>
      <c r="G21" s="43" t="s">
        <v>575</v>
      </c>
      <c r="H21" s="42">
        <v>46.25</v>
      </c>
      <c r="I21" s="44"/>
      <c r="J21" s="43" t="s">
        <v>85</v>
      </c>
      <c r="K21" s="42">
        <v>32</v>
      </c>
      <c r="L21" s="42">
        <v>0.478</v>
      </c>
      <c r="M21" s="42">
        <v>2</v>
      </c>
      <c r="N21" s="42">
        <v>5072</v>
      </c>
      <c r="O21" s="43" t="s">
        <v>576</v>
      </c>
      <c r="P21" s="43" t="s">
        <v>140</v>
      </c>
      <c r="Q21" s="43">
        <v>281</v>
      </c>
      <c r="R21" s="42">
        <v>85034</v>
      </c>
      <c r="S21" s="43" t="s">
        <v>25</v>
      </c>
      <c r="T21" s="43" t="s">
        <v>577</v>
      </c>
      <c r="U21" s="43" t="s">
        <v>578</v>
      </c>
      <c r="V21" s="42">
        <v>63.428066666921</v>
      </c>
      <c r="W21" s="42">
        <v>63.4339500109355</v>
      </c>
      <c r="X21" s="42">
        <v>39.8110333124797</v>
      </c>
      <c r="Y21" s="43" t="s">
        <v>581</v>
      </c>
      <c r="Z21" s="43" t="s">
        <v>579</v>
      </c>
      <c r="AA21" s="42">
        <v>39.8192666371663</v>
      </c>
      <c r="AB21" s="45">
        <v>41130.4097222222</v>
      </c>
      <c r="AC21" s="45">
        <v>41130.4201388889</v>
      </c>
      <c r="AD21" s="42">
        <v>0.250000000116415</v>
      </c>
      <c r="AE21" s="42">
        <v>479</v>
      </c>
      <c r="AF21" s="42">
        <v>485</v>
      </c>
      <c r="AG21" s="42">
        <v>479</v>
      </c>
      <c r="AH21" s="42">
        <v>488</v>
      </c>
      <c r="AI21" s="42">
        <v>4.49</v>
      </c>
      <c r="AJ21" s="43" t="s">
        <v>580</v>
      </c>
    </row>
    <row r="22" spans="2:36" ht="30">
      <c r="B22" s="42">
        <v>2012</v>
      </c>
      <c r="C22" s="43" t="s">
        <v>140</v>
      </c>
      <c r="D22" s="42">
        <v>4</v>
      </c>
      <c r="E22" s="42">
        <v>56</v>
      </c>
      <c r="F22" s="43" t="s">
        <v>112</v>
      </c>
      <c r="G22" s="43" t="s">
        <v>575</v>
      </c>
      <c r="H22" s="42">
        <v>46.25</v>
      </c>
      <c r="I22" s="44"/>
      <c r="J22" s="43" t="s">
        <v>78</v>
      </c>
      <c r="K22" s="42">
        <v>36</v>
      </c>
      <c r="L22" s="42">
        <v>0.6</v>
      </c>
      <c r="M22" s="42">
        <v>2</v>
      </c>
      <c r="N22" s="42">
        <v>5074</v>
      </c>
      <c r="O22" s="43" t="s">
        <v>576</v>
      </c>
      <c r="P22" s="43" t="s">
        <v>140</v>
      </c>
      <c r="Q22" s="43">
        <v>276</v>
      </c>
      <c r="R22" s="42">
        <v>85038</v>
      </c>
      <c r="S22" s="43" t="s">
        <v>25</v>
      </c>
      <c r="T22" s="43" t="s">
        <v>577</v>
      </c>
      <c r="U22" s="43" t="s">
        <v>578</v>
      </c>
      <c r="V22" s="42">
        <v>63.428066666921</v>
      </c>
      <c r="W22" s="42">
        <v>63.4339500109355</v>
      </c>
      <c r="X22" s="42">
        <v>39.8110333124797</v>
      </c>
      <c r="Y22" s="43" t="s">
        <v>581</v>
      </c>
      <c r="Z22" s="43" t="s">
        <v>579</v>
      </c>
      <c r="AA22" s="42">
        <v>39.8192666371663</v>
      </c>
      <c r="AB22" s="45">
        <v>41130.4097222222</v>
      </c>
      <c r="AC22" s="45">
        <v>41130.4201388889</v>
      </c>
      <c r="AD22" s="42">
        <v>0.250000000116415</v>
      </c>
      <c r="AE22" s="42">
        <v>479</v>
      </c>
      <c r="AF22" s="42">
        <v>485</v>
      </c>
      <c r="AG22" s="42">
        <v>479</v>
      </c>
      <c r="AH22" s="42">
        <v>488</v>
      </c>
      <c r="AI22" s="42">
        <v>4.49</v>
      </c>
      <c r="AJ22" s="43" t="s">
        <v>580</v>
      </c>
    </row>
    <row r="23" spans="2:36" ht="30">
      <c r="B23" s="42">
        <v>2012</v>
      </c>
      <c r="C23" s="43" t="s">
        <v>140</v>
      </c>
      <c r="D23" s="42">
        <v>4</v>
      </c>
      <c r="E23" s="42">
        <v>56</v>
      </c>
      <c r="F23" s="43" t="s">
        <v>112</v>
      </c>
      <c r="G23" s="43" t="s">
        <v>575</v>
      </c>
      <c r="H23" s="42">
        <v>46.25</v>
      </c>
      <c r="I23" s="44"/>
      <c r="J23" s="43" t="s">
        <v>85</v>
      </c>
      <c r="K23" s="42">
        <v>30</v>
      </c>
      <c r="L23" s="42">
        <v>0.373</v>
      </c>
      <c r="M23" s="42">
        <v>2</v>
      </c>
      <c r="N23" s="42">
        <v>5076</v>
      </c>
      <c r="O23" s="43" t="s">
        <v>576</v>
      </c>
      <c r="P23" s="43" t="s">
        <v>140</v>
      </c>
      <c r="Q23" s="43">
        <v>272</v>
      </c>
      <c r="R23" s="42">
        <v>85042</v>
      </c>
      <c r="S23" s="43" t="s">
        <v>25</v>
      </c>
      <c r="T23" s="43" t="s">
        <v>577</v>
      </c>
      <c r="U23" s="43" t="s">
        <v>578</v>
      </c>
      <c r="V23" s="42">
        <v>63.428066666921</v>
      </c>
      <c r="W23" s="42">
        <v>63.4339500109355</v>
      </c>
      <c r="X23" s="42">
        <v>39.8110333124797</v>
      </c>
      <c r="Y23" s="43" t="s">
        <v>581</v>
      </c>
      <c r="Z23" s="43" t="s">
        <v>579</v>
      </c>
      <c r="AA23" s="42">
        <v>39.8192666371663</v>
      </c>
      <c r="AB23" s="45">
        <v>41130.4097222222</v>
      </c>
      <c r="AC23" s="45">
        <v>41130.4201388889</v>
      </c>
      <c r="AD23" s="42">
        <v>0.250000000116415</v>
      </c>
      <c r="AE23" s="42">
        <v>479</v>
      </c>
      <c r="AF23" s="42">
        <v>485</v>
      </c>
      <c r="AG23" s="42">
        <v>479</v>
      </c>
      <c r="AH23" s="42">
        <v>488</v>
      </c>
      <c r="AI23" s="42">
        <v>4.49</v>
      </c>
      <c r="AJ23" s="43" t="s">
        <v>580</v>
      </c>
    </row>
    <row r="24" spans="2:36" ht="30">
      <c r="B24" s="42">
        <v>2012</v>
      </c>
      <c r="C24" s="43" t="s">
        <v>140</v>
      </c>
      <c r="D24" s="42">
        <v>4</v>
      </c>
      <c r="E24" s="42">
        <v>56</v>
      </c>
      <c r="F24" s="43" t="s">
        <v>112</v>
      </c>
      <c r="G24" s="43" t="s">
        <v>575</v>
      </c>
      <c r="H24" s="42">
        <v>46.25</v>
      </c>
      <c r="I24" s="44"/>
      <c r="J24" s="43" t="s">
        <v>78</v>
      </c>
      <c r="K24" s="42">
        <v>35</v>
      </c>
      <c r="L24" s="42">
        <v>0.552</v>
      </c>
      <c r="M24" s="42">
        <v>2</v>
      </c>
      <c r="N24" s="42">
        <v>5077</v>
      </c>
      <c r="O24" s="43" t="s">
        <v>576</v>
      </c>
      <c r="P24" s="43" t="s">
        <v>140</v>
      </c>
      <c r="Q24" s="43">
        <v>277</v>
      </c>
      <c r="R24" s="42">
        <v>85046</v>
      </c>
      <c r="S24" s="43" t="s">
        <v>25</v>
      </c>
      <c r="T24" s="43" t="s">
        <v>577</v>
      </c>
      <c r="U24" s="43" t="s">
        <v>578</v>
      </c>
      <c r="V24" s="42">
        <v>63.428066666921</v>
      </c>
      <c r="W24" s="42">
        <v>63.4339500109355</v>
      </c>
      <c r="X24" s="42">
        <v>39.8110333124797</v>
      </c>
      <c r="Y24" s="43" t="s">
        <v>581</v>
      </c>
      <c r="Z24" s="43" t="s">
        <v>579</v>
      </c>
      <c r="AA24" s="42">
        <v>39.8192666371663</v>
      </c>
      <c r="AB24" s="45">
        <v>41130.4097222222</v>
      </c>
      <c r="AC24" s="45">
        <v>41130.4201388889</v>
      </c>
      <c r="AD24" s="42">
        <v>0.250000000116415</v>
      </c>
      <c r="AE24" s="42">
        <v>479</v>
      </c>
      <c r="AF24" s="42">
        <v>485</v>
      </c>
      <c r="AG24" s="42">
        <v>479</v>
      </c>
      <c r="AH24" s="42">
        <v>488</v>
      </c>
      <c r="AI24" s="42">
        <v>4.49</v>
      </c>
      <c r="AJ24" s="43" t="s">
        <v>580</v>
      </c>
    </row>
    <row r="25" spans="2:36" ht="30">
      <c r="B25" s="42">
        <v>2012</v>
      </c>
      <c r="C25" s="43" t="s">
        <v>140</v>
      </c>
      <c r="D25" s="42">
        <v>4</v>
      </c>
      <c r="E25" s="42">
        <v>56</v>
      </c>
      <c r="F25" s="43" t="s">
        <v>112</v>
      </c>
      <c r="G25" s="43" t="s">
        <v>575</v>
      </c>
      <c r="H25" s="42">
        <v>46.25</v>
      </c>
      <c r="I25" s="44"/>
      <c r="J25" s="43" t="s">
        <v>78</v>
      </c>
      <c r="K25" s="42">
        <v>32</v>
      </c>
      <c r="L25" s="42">
        <v>0.44</v>
      </c>
      <c r="M25" s="42">
        <v>1</v>
      </c>
      <c r="N25" s="42">
        <v>5078</v>
      </c>
      <c r="O25" s="43" t="s">
        <v>576</v>
      </c>
      <c r="P25" s="43" t="s">
        <v>140</v>
      </c>
      <c r="Q25" s="43">
        <v>288</v>
      </c>
      <c r="R25" s="42">
        <v>85044</v>
      </c>
      <c r="S25" s="43" t="s">
        <v>25</v>
      </c>
      <c r="T25" s="43" t="s">
        <v>577</v>
      </c>
      <c r="U25" s="43" t="s">
        <v>578</v>
      </c>
      <c r="V25" s="42">
        <v>63.428066666921</v>
      </c>
      <c r="W25" s="42">
        <v>63.4339500109355</v>
      </c>
      <c r="X25" s="42">
        <v>39.8110333124797</v>
      </c>
      <c r="Y25" s="43" t="s">
        <v>581</v>
      </c>
      <c r="Z25" s="43" t="s">
        <v>579</v>
      </c>
      <c r="AA25" s="42">
        <v>39.8192666371663</v>
      </c>
      <c r="AB25" s="45">
        <v>41130.4097222222</v>
      </c>
      <c r="AC25" s="45">
        <v>41130.4201388889</v>
      </c>
      <c r="AD25" s="42">
        <v>0.250000000116415</v>
      </c>
      <c r="AE25" s="42">
        <v>479</v>
      </c>
      <c r="AF25" s="42">
        <v>485</v>
      </c>
      <c r="AG25" s="42">
        <v>479</v>
      </c>
      <c r="AH25" s="42">
        <v>488</v>
      </c>
      <c r="AI25" s="42">
        <v>4.49</v>
      </c>
      <c r="AJ25" s="43" t="s">
        <v>580</v>
      </c>
    </row>
    <row r="26" spans="2:36" ht="30">
      <c r="B26" s="42">
        <v>2012</v>
      </c>
      <c r="C26" s="43" t="s">
        <v>140</v>
      </c>
      <c r="D26" s="42">
        <v>4</v>
      </c>
      <c r="E26" s="42">
        <v>56</v>
      </c>
      <c r="F26" s="43" t="s">
        <v>112</v>
      </c>
      <c r="G26" s="43" t="s">
        <v>575</v>
      </c>
      <c r="H26" s="42">
        <v>46.25</v>
      </c>
      <c r="I26" s="44"/>
      <c r="J26" s="43" t="s">
        <v>85</v>
      </c>
      <c r="K26" s="42">
        <v>32</v>
      </c>
      <c r="L26" s="42">
        <v>0.488</v>
      </c>
      <c r="M26" s="42">
        <v>2</v>
      </c>
      <c r="N26" s="42">
        <v>5079</v>
      </c>
      <c r="O26" s="43" t="s">
        <v>576</v>
      </c>
      <c r="P26" s="43" t="s">
        <v>140</v>
      </c>
      <c r="Q26" s="43">
        <v>279</v>
      </c>
      <c r="R26" s="42">
        <v>85048</v>
      </c>
      <c r="S26" s="43" t="s">
        <v>25</v>
      </c>
      <c r="T26" s="43" t="s">
        <v>577</v>
      </c>
      <c r="U26" s="43" t="s">
        <v>578</v>
      </c>
      <c r="V26" s="42">
        <v>63.428066666921</v>
      </c>
      <c r="W26" s="42">
        <v>63.4339500109355</v>
      </c>
      <c r="X26" s="42">
        <v>39.8110333124797</v>
      </c>
      <c r="Y26" s="43" t="s">
        <v>581</v>
      </c>
      <c r="Z26" s="43" t="s">
        <v>579</v>
      </c>
      <c r="AA26" s="42">
        <v>39.8192666371663</v>
      </c>
      <c r="AB26" s="45">
        <v>41130.4097222222</v>
      </c>
      <c r="AC26" s="45">
        <v>41130.4201388889</v>
      </c>
      <c r="AD26" s="42">
        <v>0.250000000116415</v>
      </c>
      <c r="AE26" s="42">
        <v>479</v>
      </c>
      <c r="AF26" s="42">
        <v>485</v>
      </c>
      <c r="AG26" s="42">
        <v>479</v>
      </c>
      <c r="AH26" s="42">
        <v>488</v>
      </c>
      <c r="AI26" s="42">
        <v>4.49</v>
      </c>
      <c r="AJ26" s="43" t="s">
        <v>580</v>
      </c>
    </row>
    <row r="27" spans="2:36" ht="30">
      <c r="B27" s="42">
        <v>2012</v>
      </c>
      <c r="C27" s="43" t="s">
        <v>140</v>
      </c>
      <c r="D27" s="42">
        <v>4</v>
      </c>
      <c r="E27" s="42">
        <v>56</v>
      </c>
      <c r="F27" s="43" t="s">
        <v>112</v>
      </c>
      <c r="G27" s="43" t="s">
        <v>575</v>
      </c>
      <c r="H27" s="42">
        <v>46.25</v>
      </c>
      <c r="I27" s="44"/>
      <c r="J27" s="43" t="s">
        <v>85</v>
      </c>
      <c r="K27" s="42">
        <v>30</v>
      </c>
      <c r="L27" s="42">
        <v>0.412</v>
      </c>
      <c r="M27" s="42">
        <v>2</v>
      </c>
      <c r="N27" s="42">
        <v>5092</v>
      </c>
      <c r="O27" s="43" t="s">
        <v>576</v>
      </c>
      <c r="P27" s="43" t="s">
        <v>140</v>
      </c>
      <c r="Q27" s="43">
        <v>275</v>
      </c>
      <c r="R27" s="42">
        <v>85050</v>
      </c>
      <c r="S27" s="43" t="s">
        <v>25</v>
      </c>
      <c r="T27" s="43" t="s">
        <v>577</v>
      </c>
      <c r="U27" s="43" t="s">
        <v>578</v>
      </c>
      <c r="V27" s="42">
        <v>63.428066666921</v>
      </c>
      <c r="W27" s="42">
        <v>63.4339500109355</v>
      </c>
      <c r="X27" s="42">
        <v>39.8110333124797</v>
      </c>
      <c r="Y27" s="43" t="s">
        <v>581</v>
      </c>
      <c r="Z27" s="43" t="s">
        <v>579</v>
      </c>
      <c r="AA27" s="42">
        <v>39.8192666371663</v>
      </c>
      <c r="AB27" s="45">
        <v>41130.4097222222</v>
      </c>
      <c r="AC27" s="45">
        <v>41130.4201388889</v>
      </c>
      <c r="AD27" s="42">
        <v>0.250000000116415</v>
      </c>
      <c r="AE27" s="42">
        <v>479</v>
      </c>
      <c r="AF27" s="42">
        <v>485</v>
      </c>
      <c r="AG27" s="42">
        <v>479</v>
      </c>
      <c r="AH27" s="42">
        <v>488</v>
      </c>
      <c r="AI27" s="42">
        <v>4.49</v>
      </c>
      <c r="AJ27" s="43" t="s">
        <v>580</v>
      </c>
    </row>
    <row r="28" spans="2:36" ht="30">
      <c r="B28" s="42">
        <v>2012</v>
      </c>
      <c r="C28" s="43" t="s">
        <v>140</v>
      </c>
      <c r="D28" s="42">
        <v>4</v>
      </c>
      <c r="E28" s="42">
        <v>65</v>
      </c>
      <c r="F28" s="43" t="s">
        <v>112</v>
      </c>
      <c r="G28" s="43" t="s">
        <v>575</v>
      </c>
      <c r="H28" s="42">
        <v>33.9</v>
      </c>
      <c r="I28" s="44"/>
      <c r="J28" s="43" t="s">
        <v>85</v>
      </c>
      <c r="K28" s="42">
        <v>32</v>
      </c>
      <c r="L28" s="42">
        <v>0.44</v>
      </c>
      <c r="M28" s="42">
        <v>2</v>
      </c>
      <c r="N28" s="42">
        <v>6307</v>
      </c>
      <c r="O28" s="43" t="s">
        <v>576</v>
      </c>
      <c r="P28" s="43" t="s">
        <v>140</v>
      </c>
      <c r="Q28" s="43">
        <v>342</v>
      </c>
      <c r="R28" s="42">
        <v>85286</v>
      </c>
      <c r="S28" s="43" t="s">
        <v>25</v>
      </c>
      <c r="T28" s="43" t="s">
        <v>577</v>
      </c>
      <c r="U28" s="43" t="s">
        <v>578</v>
      </c>
      <c r="V28" s="42">
        <v>64.236483335495</v>
      </c>
      <c r="W28" s="42">
        <v>64.2392999966939</v>
      </c>
      <c r="X28" s="42">
        <v>37.7646666844686</v>
      </c>
      <c r="Y28" s="43" t="s">
        <v>129</v>
      </c>
      <c r="Z28" s="43" t="s">
        <v>579</v>
      </c>
      <c r="AA28" s="42">
        <v>37.7879666646322</v>
      </c>
      <c r="AB28" s="45">
        <v>41131.6993055556</v>
      </c>
      <c r="AC28" s="45">
        <v>41131.7097222222</v>
      </c>
      <c r="AD28" s="42">
        <v>0.249999999941792</v>
      </c>
      <c r="AE28" s="42">
        <v>587</v>
      </c>
      <c r="AF28" s="42">
        <v>597</v>
      </c>
      <c r="AG28" s="42">
        <v>586</v>
      </c>
      <c r="AH28" s="42">
        <v>597</v>
      </c>
      <c r="AI28" s="42">
        <v>3.841</v>
      </c>
      <c r="AJ28" s="43" t="s">
        <v>580</v>
      </c>
    </row>
    <row r="29" spans="2:36" ht="30">
      <c r="B29" s="42">
        <v>2012</v>
      </c>
      <c r="C29" s="43" t="s">
        <v>140</v>
      </c>
      <c r="D29" s="42">
        <v>4</v>
      </c>
      <c r="E29" s="42">
        <v>65</v>
      </c>
      <c r="F29" s="43" t="s">
        <v>112</v>
      </c>
      <c r="G29" s="43" t="s">
        <v>575</v>
      </c>
      <c r="H29" s="42">
        <v>33.9</v>
      </c>
      <c r="I29" s="44"/>
      <c r="J29" s="43" t="s">
        <v>78</v>
      </c>
      <c r="K29" s="42">
        <v>33</v>
      </c>
      <c r="L29" s="42">
        <v>0.48</v>
      </c>
      <c r="M29" s="42">
        <v>2</v>
      </c>
      <c r="N29" s="42">
        <v>6322</v>
      </c>
      <c r="O29" s="43" t="s">
        <v>576</v>
      </c>
      <c r="P29" s="43" t="s">
        <v>140</v>
      </c>
      <c r="Q29" s="43">
        <v>339</v>
      </c>
      <c r="R29" s="42">
        <v>85288</v>
      </c>
      <c r="S29" s="43" t="s">
        <v>25</v>
      </c>
      <c r="T29" s="43" t="s">
        <v>577</v>
      </c>
      <c r="U29" s="43" t="s">
        <v>578</v>
      </c>
      <c r="V29" s="42">
        <v>64.236483335495</v>
      </c>
      <c r="W29" s="42">
        <v>64.2392999966939</v>
      </c>
      <c r="X29" s="42">
        <v>37.7646666844686</v>
      </c>
      <c r="Y29" s="43" t="s">
        <v>129</v>
      </c>
      <c r="Z29" s="43" t="s">
        <v>579</v>
      </c>
      <c r="AA29" s="42">
        <v>37.7879666646322</v>
      </c>
      <c r="AB29" s="45">
        <v>41131.6993055556</v>
      </c>
      <c r="AC29" s="45">
        <v>41131.7097222222</v>
      </c>
      <c r="AD29" s="42">
        <v>0.249999999941792</v>
      </c>
      <c r="AE29" s="42">
        <v>587</v>
      </c>
      <c r="AF29" s="42">
        <v>597</v>
      </c>
      <c r="AG29" s="42">
        <v>586</v>
      </c>
      <c r="AH29" s="42">
        <v>597</v>
      </c>
      <c r="AI29" s="42">
        <v>3.841</v>
      </c>
      <c r="AJ29" s="43" t="s">
        <v>580</v>
      </c>
    </row>
    <row r="30" spans="2:36" ht="30">
      <c r="B30" s="42">
        <v>2012</v>
      </c>
      <c r="C30" s="43" t="s">
        <v>140</v>
      </c>
      <c r="D30" s="42">
        <v>4</v>
      </c>
      <c r="E30" s="42">
        <v>65</v>
      </c>
      <c r="F30" s="43" t="s">
        <v>112</v>
      </c>
      <c r="G30" s="43" t="s">
        <v>575</v>
      </c>
      <c r="H30" s="42">
        <v>33.9</v>
      </c>
      <c r="I30" s="44"/>
      <c r="J30" s="43" t="s">
        <v>78</v>
      </c>
      <c r="K30" s="42">
        <v>30</v>
      </c>
      <c r="L30" s="42">
        <v>0.362</v>
      </c>
      <c r="M30" s="42">
        <v>1</v>
      </c>
      <c r="N30" s="42">
        <v>6335</v>
      </c>
      <c r="O30" s="43" t="s">
        <v>576</v>
      </c>
      <c r="P30" s="43" t="s">
        <v>140</v>
      </c>
      <c r="Q30" s="43">
        <v>334</v>
      </c>
      <c r="R30" s="42">
        <v>85291</v>
      </c>
      <c r="S30" s="43" t="s">
        <v>25</v>
      </c>
      <c r="T30" s="43" t="s">
        <v>577</v>
      </c>
      <c r="U30" s="43" t="s">
        <v>578</v>
      </c>
      <c r="V30" s="42">
        <v>64.236483335495</v>
      </c>
      <c r="W30" s="42">
        <v>64.2392999966939</v>
      </c>
      <c r="X30" s="42">
        <v>37.7646666844686</v>
      </c>
      <c r="Y30" s="43" t="s">
        <v>129</v>
      </c>
      <c r="Z30" s="43" t="s">
        <v>579</v>
      </c>
      <c r="AA30" s="42">
        <v>37.7879666646322</v>
      </c>
      <c r="AB30" s="45">
        <v>41131.6993055556</v>
      </c>
      <c r="AC30" s="45">
        <v>41131.7097222222</v>
      </c>
      <c r="AD30" s="42">
        <v>0.249999999941792</v>
      </c>
      <c r="AE30" s="42">
        <v>587</v>
      </c>
      <c r="AF30" s="42">
        <v>597</v>
      </c>
      <c r="AG30" s="42">
        <v>586</v>
      </c>
      <c r="AH30" s="42">
        <v>597</v>
      </c>
      <c r="AI30" s="42">
        <v>3.841</v>
      </c>
      <c r="AJ30" s="43" t="s">
        <v>580</v>
      </c>
    </row>
    <row r="31" spans="2:36" ht="30">
      <c r="B31" s="42">
        <v>2012</v>
      </c>
      <c r="C31" s="43" t="s">
        <v>140</v>
      </c>
      <c r="D31" s="42">
        <v>4</v>
      </c>
      <c r="E31" s="42">
        <v>65</v>
      </c>
      <c r="F31" s="43" t="s">
        <v>112</v>
      </c>
      <c r="G31" s="43" t="s">
        <v>575</v>
      </c>
      <c r="H31" s="42">
        <v>33.9</v>
      </c>
      <c r="I31" s="44"/>
      <c r="J31" s="43" t="s">
        <v>78</v>
      </c>
      <c r="K31" s="42">
        <v>31</v>
      </c>
      <c r="L31" s="42">
        <v>0.362</v>
      </c>
      <c r="M31" s="42">
        <v>1</v>
      </c>
      <c r="N31" s="42">
        <v>6336</v>
      </c>
      <c r="O31" s="43" t="s">
        <v>576</v>
      </c>
      <c r="P31" s="43" t="s">
        <v>140</v>
      </c>
      <c r="Q31" s="43">
        <v>338</v>
      </c>
      <c r="R31" s="42">
        <v>85295</v>
      </c>
      <c r="S31" s="43" t="s">
        <v>25</v>
      </c>
      <c r="T31" s="43" t="s">
        <v>577</v>
      </c>
      <c r="U31" s="43" t="s">
        <v>578</v>
      </c>
      <c r="V31" s="42">
        <v>64.236483335495</v>
      </c>
      <c r="W31" s="42">
        <v>64.2392999966939</v>
      </c>
      <c r="X31" s="42">
        <v>37.7646666844686</v>
      </c>
      <c r="Y31" s="43" t="s">
        <v>129</v>
      </c>
      <c r="Z31" s="43" t="s">
        <v>579</v>
      </c>
      <c r="AA31" s="42">
        <v>37.7879666646322</v>
      </c>
      <c r="AB31" s="45">
        <v>41131.6993055556</v>
      </c>
      <c r="AC31" s="45">
        <v>41131.7097222222</v>
      </c>
      <c r="AD31" s="42">
        <v>0.249999999941792</v>
      </c>
      <c r="AE31" s="42">
        <v>587</v>
      </c>
      <c r="AF31" s="42">
        <v>597</v>
      </c>
      <c r="AG31" s="42">
        <v>586</v>
      </c>
      <c r="AH31" s="42">
        <v>597</v>
      </c>
      <c r="AI31" s="42">
        <v>3.841</v>
      </c>
      <c r="AJ31" s="43" t="s">
        <v>580</v>
      </c>
    </row>
    <row r="32" spans="2:36" ht="30">
      <c r="B32" s="42">
        <v>2012</v>
      </c>
      <c r="C32" s="43" t="s">
        <v>140</v>
      </c>
      <c r="D32" s="42">
        <v>4</v>
      </c>
      <c r="E32" s="42">
        <v>65</v>
      </c>
      <c r="F32" s="43" t="s">
        <v>112</v>
      </c>
      <c r="G32" s="43" t="s">
        <v>575</v>
      </c>
      <c r="H32" s="42">
        <v>33.9</v>
      </c>
      <c r="I32" s="44"/>
      <c r="J32" s="43" t="s">
        <v>78</v>
      </c>
      <c r="K32" s="42">
        <v>28</v>
      </c>
      <c r="L32" s="42">
        <v>0.362</v>
      </c>
      <c r="M32" s="42">
        <v>2</v>
      </c>
      <c r="N32" s="42">
        <v>6337</v>
      </c>
      <c r="O32" s="43" t="s">
        <v>576</v>
      </c>
      <c r="P32" s="43" t="s">
        <v>140</v>
      </c>
      <c r="Q32" s="43">
        <v>335</v>
      </c>
      <c r="R32" s="42">
        <v>85297</v>
      </c>
      <c r="S32" s="43" t="s">
        <v>25</v>
      </c>
      <c r="T32" s="43" t="s">
        <v>577</v>
      </c>
      <c r="U32" s="43" t="s">
        <v>578</v>
      </c>
      <c r="V32" s="42">
        <v>64.236483335495</v>
      </c>
      <c r="W32" s="42">
        <v>64.2392999966939</v>
      </c>
      <c r="X32" s="42">
        <v>37.7646666844686</v>
      </c>
      <c r="Y32" s="43" t="s">
        <v>129</v>
      </c>
      <c r="Z32" s="43" t="s">
        <v>579</v>
      </c>
      <c r="AA32" s="42">
        <v>37.7879666646322</v>
      </c>
      <c r="AB32" s="45">
        <v>41131.6993055556</v>
      </c>
      <c r="AC32" s="45">
        <v>41131.7097222222</v>
      </c>
      <c r="AD32" s="42">
        <v>0.249999999941792</v>
      </c>
      <c r="AE32" s="42">
        <v>587</v>
      </c>
      <c r="AF32" s="42">
        <v>597</v>
      </c>
      <c r="AG32" s="42">
        <v>586</v>
      </c>
      <c r="AH32" s="42">
        <v>597</v>
      </c>
      <c r="AI32" s="42">
        <v>3.841</v>
      </c>
      <c r="AJ32" s="43" t="s">
        <v>580</v>
      </c>
    </row>
    <row r="33" spans="2:36" ht="30">
      <c r="B33" s="42">
        <v>2012</v>
      </c>
      <c r="C33" s="43" t="s">
        <v>140</v>
      </c>
      <c r="D33" s="42">
        <v>4</v>
      </c>
      <c r="E33" s="42">
        <v>65</v>
      </c>
      <c r="F33" s="43" t="s">
        <v>112</v>
      </c>
      <c r="G33" s="43" t="s">
        <v>575</v>
      </c>
      <c r="H33" s="42">
        <v>33.9</v>
      </c>
      <c r="I33" s="44"/>
      <c r="J33" s="43" t="s">
        <v>78</v>
      </c>
      <c r="K33" s="42">
        <v>33</v>
      </c>
      <c r="L33" s="42">
        <v>0.514</v>
      </c>
      <c r="M33" s="42">
        <v>2</v>
      </c>
      <c r="N33" s="42">
        <v>6338</v>
      </c>
      <c r="O33" s="43" t="s">
        <v>576</v>
      </c>
      <c r="P33" s="43" t="s">
        <v>140</v>
      </c>
      <c r="Q33" s="43">
        <v>337</v>
      </c>
      <c r="R33" s="42">
        <v>85299</v>
      </c>
      <c r="S33" s="43" t="s">
        <v>25</v>
      </c>
      <c r="T33" s="43" t="s">
        <v>577</v>
      </c>
      <c r="U33" s="43" t="s">
        <v>578</v>
      </c>
      <c r="V33" s="42">
        <v>64.236483335495</v>
      </c>
      <c r="W33" s="42">
        <v>64.2392999966939</v>
      </c>
      <c r="X33" s="42">
        <v>37.7646666844686</v>
      </c>
      <c r="Y33" s="43" t="s">
        <v>129</v>
      </c>
      <c r="Z33" s="43" t="s">
        <v>579</v>
      </c>
      <c r="AA33" s="42">
        <v>37.7879666646322</v>
      </c>
      <c r="AB33" s="45">
        <v>41131.6993055556</v>
      </c>
      <c r="AC33" s="45">
        <v>41131.7097222222</v>
      </c>
      <c r="AD33" s="42">
        <v>0.249999999941792</v>
      </c>
      <c r="AE33" s="42">
        <v>587</v>
      </c>
      <c r="AF33" s="42">
        <v>597</v>
      </c>
      <c r="AG33" s="42">
        <v>586</v>
      </c>
      <c r="AH33" s="42">
        <v>597</v>
      </c>
      <c r="AI33" s="42">
        <v>3.841</v>
      </c>
      <c r="AJ33" s="43" t="s">
        <v>580</v>
      </c>
    </row>
    <row r="34" spans="2:36" ht="30">
      <c r="B34" s="42">
        <v>2012</v>
      </c>
      <c r="C34" s="43" t="s">
        <v>140</v>
      </c>
      <c r="D34" s="42">
        <v>4</v>
      </c>
      <c r="E34" s="42">
        <v>65</v>
      </c>
      <c r="F34" s="43" t="s">
        <v>112</v>
      </c>
      <c r="G34" s="43" t="s">
        <v>575</v>
      </c>
      <c r="H34" s="42">
        <v>33.9</v>
      </c>
      <c r="I34" s="44"/>
      <c r="J34" s="43" t="s">
        <v>78</v>
      </c>
      <c r="K34" s="42">
        <v>29</v>
      </c>
      <c r="L34" s="42">
        <v>0.41</v>
      </c>
      <c r="M34" s="42">
        <v>1</v>
      </c>
      <c r="N34" s="42">
        <v>6339</v>
      </c>
      <c r="O34" s="43" t="s">
        <v>576</v>
      </c>
      <c r="P34" s="43" t="s">
        <v>140</v>
      </c>
      <c r="Q34" s="43">
        <v>340</v>
      </c>
      <c r="R34" s="42">
        <v>85301</v>
      </c>
      <c r="S34" s="43" t="s">
        <v>25</v>
      </c>
      <c r="T34" s="43" t="s">
        <v>577</v>
      </c>
      <c r="U34" s="43" t="s">
        <v>578</v>
      </c>
      <c r="V34" s="42">
        <v>64.236483335495</v>
      </c>
      <c r="W34" s="42">
        <v>64.2392999966939</v>
      </c>
      <c r="X34" s="42">
        <v>37.7646666844686</v>
      </c>
      <c r="Y34" s="43" t="s">
        <v>129</v>
      </c>
      <c r="Z34" s="43" t="s">
        <v>579</v>
      </c>
      <c r="AA34" s="42">
        <v>37.7879666646322</v>
      </c>
      <c r="AB34" s="45">
        <v>41131.6993055556</v>
      </c>
      <c r="AC34" s="45">
        <v>41131.7097222222</v>
      </c>
      <c r="AD34" s="42">
        <v>0.249999999941792</v>
      </c>
      <c r="AE34" s="42">
        <v>587</v>
      </c>
      <c r="AF34" s="42">
        <v>597</v>
      </c>
      <c r="AG34" s="42">
        <v>586</v>
      </c>
      <c r="AH34" s="42">
        <v>597</v>
      </c>
      <c r="AI34" s="42">
        <v>3.841</v>
      </c>
      <c r="AJ34" s="43" t="s">
        <v>580</v>
      </c>
    </row>
    <row r="35" spans="2:36" ht="30">
      <c r="B35" s="42">
        <v>2012</v>
      </c>
      <c r="C35" s="43" t="s">
        <v>140</v>
      </c>
      <c r="D35" s="42">
        <v>4</v>
      </c>
      <c r="E35" s="42">
        <v>65</v>
      </c>
      <c r="F35" s="43" t="s">
        <v>112</v>
      </c>
      <c r="G35" s="43" t="s">
        <v>575</v>
      </c>
      <c r="H35" s="42">
        <v>33.9</v>
      </c>
      <c r="I35" s="44"/>
      <c r="J35" s="43" t="s">
        <v>85</v>
      </c>
      <c r="K35" s="42">
        <v>30</v>
      </c>
      <c r="L35" s="42">
        <v>0.4</v>
      </c>
      <c r="M35" s="42">
        <v>2</v>
      </c>
      <c r="N35" s="42">
        <v>6340</v>
      </c>
      <c r="O35" s="43" t="s">
        <v>576</v>
      </c>
      <c r="P35" s="43" t="s">
        <v>140</v>
      </c>
      <c r="Q35" s="43">
        <v>341</v>
      </c>
      <c r="R35" s="42">
        <v>85303</v>
      </c>
      <c r="S35" s="43" t="s">
        <v>25</v>
      </c>
      <c r="T35" s="43" t="s">
        <v>577</v>
      </c>
      <c r="U35" s="43" t="s">
        <v>578</v>
      </c>
      <c r="V35" s="42">
        <v>64.236483335495</v>
      </c>
      <c r="W35" s="42">
        <v>64.2392999966939</v>
      </c>
      <c r="X35" s="42">
        <v>37.7646666844686</v>
      </c>
      <c r="Y35" s="43" t="s">
        <v>129</v>
      </c>
      <c r="Z35" s="43" t="s">
        <v>579</v>
      </c>
      <c r="AA35" s="42">
        <v>37.7879666646322</v>
      </c>
      <c r="AB35" s="45">
        <v>41131.6993055556</v>
      </c>
      <c r="AC35" s="45">
        <v>41131.7097222222</v>
      </c>
      <c r="AD35" s="42">
        <v>0.249999999941792</v>
      </c>
      <c r="AE35" s="42">
        <v>587</v>
      </c>
      <c r="AF35" s="42">
        <v>597</v>
      </c>
      <c r="AG35" s="42">
        <v>586</v>
      </c>
      <c r="AH35" s="42">
        <v>597</v>
      </c>
      <c r="AI35" s="42">
        <v>3.841</v>
      </c>
      <c r="AJ35" s="43" t="s">
        <v>580</v>
      </c>
    </row>
    <row r="36" spans="2:36" ht="30">
      <c r="B36" s="42">
        <v>2012</v>
      </c>
      <c r="C36" s="43" t="s">
        <v>140</v>
      </c>
      <c r="D36" s="42">
        <v>4</v>
      </c>
      <c r="E36" s="42">
        <v>67</v>
      </c>
      <c r="F36" s="43" t="s">
        <v>112</v>
      </c>
      <c r="G36" s="43" t="s">
        <v>575</v>
      </c>
      <c r="H36" s="42">
        <v>0.93</v>
      </c>
      <c r="J36" s="43" t="s">
        <v>85</v>
      </c>
      <c r="K36" s="42">
        <v>28</v>
      </c>
      <c r="L36" s="42">
        <v>0.276</v>
      </c>
      <c r="M36" s="42">
        <v>2</v>
      </c>
      <c r="N36" s="42">
        <v>6386</v>
      </c>
      <c r="O36" s="43" t="s">
        <v>576</v>
      </c>
      <c r="P36" s="43" t="s">
        <v>140</v>
      </c>
      <c r="Q36" s="43">
        <v>114</v>
      </c>
      <c r="R36" s="42">
        <v>85343</v>
      </c>
      <c r="S36" s="43" t="s">
        <v>25</v>
      </c>
      <c r="T36" s="43" t="s">
        <v>577</v>
      </c>
      <c r="U36" s="43" t="s">
        <v>578</v>
      </c>
      <c r="V36" s="42">
        <v>64.4206166585286</v>
      </c>
      <c r="W36" s="42">
        <v>64.4036166508993</v>
      </c>
      <c r="X36" s="42">
        <v>37.6228333155314</v>
      </c>
      <c r="Y36" s="43" t="s">
        <v>129</v>
      </c>
      <c r="Z36" s="43" t="s">
        <v>582</v>
      </c>
      <c r="AA36" s="42">
        <v>37.6536166508993</v>
      </c>
      <c r="AB36" s="45">
        <v>41131.89375</v>
      </c>
      <c r="AC36" s="45">
        <v>41131.9145833333</v>
      </c>
      <c r="AD36" s="42">
        <v>0.499999999883585</v>
      </c>
      <c r="AE36" s="42">
        <v>869</v>
      </c>
      <c r="AF36" s="42">
        <v>867</v>
      </c>
      <c r="AG36" s="42">
        <v>865</v>
      </c>
      <c r="AH36" s="42">
        <v>872</v>
      </c>
      <c r="AI36" s="42">
        <v>3.36</v>
      </c>
      <c r="AJ36" s="43" t="s">
        <v>580</v>
      </c>
    </row>
    <row r="37" spans="2:36" ht="30">
      <c r="B37" s="42">
        <v>2012</v>
      </c>
      <c r="C37" s="43" t="s">
        <v>140</v>
      </c>
      <c r="D37" s="42">
        <v>4</v>
      </c>
      <c r="E37" s="42">
        <v>68</v>
      </c>
      <c r="F37" s="43" t="s">
        <v>112</v>
      </c>
      <c r="G37" s="43" t="s">
        <v>575</v>
      </c>
      <c r="H37" s="42">
        <v>2.578</v>
      </c>
      <c r="J37" s="43" t="s">
        <v>85</v>
      </c>
      <c r="K37" s="42">
        <v>41</v>
      </c>
      <c r="L37" s="42">
        <v>0.827</v>
      </c>
      <c r="M37" s="42">
        <v>2</v>
      </c>
      <c r="N37" s="42">
        <v>6454</v>
      </c>
      <c r="O37" s="43" t="s">
        <v>576</v>
      </c>
      <c r="P37" s="43" t="s">
        <v>140</v>
      </c>
      <c r="Q37" s="43">
        <v>115</v>
      </c>
      <c r="R37" s="42">
        <v>85395</v>
      </c>
      <c r="S37" s="43" t="s">
        <v>25</v>
      </c>
      <c r="T37" s="43" t="s">
        <v>577</v>
      </c>
      <c r="U37" s="43" t="s">
        <v>578</v>
      </c>
      <c r="V37" s="42">
        <v>64.3433333396912</v>
      </c>
      <c r="W37" s="42">
        <v>64.3431999842326</v>
      </c>
      <c r="X37" s="42">
        <v>37.7898333231608</v>
      </c>
      <c r="Y37" s="43" t="s">
        <v>129</v>
      </c>
      <c r="Z37" s="43" t="s">
        <v>582</v>
      </c>
      <c r="AA37" s="42">
        <v>37.8381999969482</v>
      </c>
      <c r="AB37" s="45">
        <v>41131.9895833333</v>
      </c>
      <c r="AC37" s="45">
        <v>41132.0104166667</v>
      </c>
      <c r="AD37" s="42">
        <v>0.499999999883585</v>
      </c>
      <c r="AE37" s="42">
        <v>823</v>
      </c>
      <c r="AF37" s="42">
        <v>827</v>
      </c>
      <c r="AG37" s="42">
        <v>823</v>
      </c>
      <c r="AH37" s="42">
        <v>828</v>
      </c>
      <c r="AI37" s="42">
        <v>3.42</v>
      </c>
      <c r="AJ37" s="43" t="s">
        <v>580</v>
      </c>
    </row>
    <row r="38" spans="2:36" ht="30">
      <c r="B38" s="42">
        <v>2012</v>
      </c>
      <c r="C38" s="43" t="s">
        <v>140</v>
      </c>
      <c r="D38" s="42">
        <v>4</v>
      </c>
      <c r="E38" s="42">
        <v>68</v>
      </c>
      <c r="F38" s="43" t="s">
        <v>112</v>
      </c>
      <c r="G38" s="43" t="s">
        <v>575</v>
      </c>
      <c r="H38" s="42">
        <v>2.578</v>
      </c>
      <c r="J38" s="43" t="s">
        <v>78</v>
      </c>
      <c r="K38" s="42">
        <v>38</v>
      </c>
      <c r="L38" s="42">
        <v>0.692</v>
      </c>
      <c r="M38" s="42">
        <v>2</v>
      </c>
      <c r="N38" s="42">
        <v>6459</v>
      </c>
      <c r="O38" s="43" t="s">
        <v>576</v>
      </c>
      <c r="P38" s="43" t="s">
        <v>140</v>
      </c>
      <c r="Q38" s="43">
        <v>117</v>
      </c>
      <c r="R38" s="42">
        <v>85400</v>
      </c>
      <c r="S38" s="43" t="s">
        <v>25</v>
      </c>
      <c r="T38" s="43" t="s">
        <v>577</v>
      </c>
      <c r="U38" s="43" t="s">
        <v>578</v>
      </c>
      <c r="V38" s="42">
        <v>64.3433333396912</v>
      </c>
      <c r="W38" s="42">
        <v>64.3431999842326</v>
      </c>
      <c r="X38" s="42">
        <v>37.7898333231608</v>
      </c>
      <c r="Y38" s="43" t="s">
        <v>129</v>
      </c>
      <c r="Z38" s="43" t="s">
        <v>582</v>
      </c>
      <c r="AA38" s="42">
        <v>37.8381999969482</v>
      </c>
      <c r="AB38" s="45">
        <v>41131.9895833333</v>
      </c>
      <c r="AC38" s="45">
        <v>41132.0104166667</v>
      </c>
      <c r="AD38" s="42">
        <v>0.499999999883585</v>
      </c>
      <c r="AE38" s="42">
        <v>823</v>
      </c>
      <c r="AF38" s="42">
        <v>827</v>
      </c>
      <c r="AG38" s="42">
        <v>823</v>
      </c>
      <c r="AH38" s="42">
        <v>828</v>
      </c>
      <c r="AI38" s="42">
        <v>3.42</v>
      </c>
      <c r="AJ38" s="43" t="s">
        <v>580</v>
      </c>
    </row>
    <row r="39" spans="2:36" ht="30">
      <c r="B39" s="42">
        <v>2012</v>
      </c>
      <c r="C39" s="43" t="s">
        <v>140</v>
      </c>
      <c r="D39" s="42">
        <v>4</v>
      </c>
      <c r="E39" s="42">
        <v>68</v>
      </c>
      <c r="F39" s="43" t="s">
        <v>112</v>
      </c>
      <c r="G39" s="43" t="s">
        <v>575</v>
      </c>
      <c r="H39" s="42">
        <v>2.578</v>
      </c>
      <c r="J39" s="43" t="s">
        <v>78</v>
      </c>
      <c r="K39" s="42">
        <v>34</v>
      </c>
      <c r="L39" s="46">
        <v>0.498</v>
      </c>
      <c r="M39" s="46">
        <v>1</v>
      </c>
      <c r="N39" s="42">
        <v>6466</v>
      </c>
      <c r="O39" s="43" t="s">
        <v>576</v>
      </c>
      <c r="P39" s="43" t="s">
        <v>140</v>
      </c>
      <c r="Q39" s="43">
        <v>116</v>
      </c>
      <c r="R39" s="42">
        <v>85405</v>
      </c>
      <c r="S39" s="43" t="s">
        <v>25</v>
      </c>
      <c r="T39" s="43" t="s">
        <v>577</v>
      </c>
      <c r="U39" s="43" t="s">
        <v>578</v>
      </c>
      <c r="V39" s="42">
        <v>64.3433333396912</v>
      </c>
      <c r="W39" s="42">
        <v>64.3431999842326</v>
      </c>
      <c r="X39" s="42">
        <v>37.7898333231608</v>
      </c>
      <c r="Y39" s="43" t="s">
        <v>129</v>
      </c>
      <c r="Z39" s="43" t="s">
        <v>582</v>
      </c>
      <c r="AA39" s="42">
        <v>37.8381999969482</v>
      </c>
      <c r="AB39" s="45">
        <v>41131.9895833333</v>
      </c>
      <c r="AC39" s="45">
        <v>41132.0104166667</v>
      </c>
      <c r="AD39" s="42">
        <v>0.499999999883585</v>
      </c>
      <c r="AE39" s="42">
        <v>823</v>
      </c>
      <c r="AF39" s="42">
        <v>827</v>
      </c>
      <c r="AG39" s="42">
        <v>823</v>
      </c>
      <c r="AH39" s="42">
        <v>828</v>
      </c>
      <c r="AI39" s="42">
        <v>3.42</v>
      </c>
      <c r="AJ39" s="43" t="s">
        <v>580</v>
      </c>
    </row>
    <row r="40" spans="2:36" ht="30">
      <c r="B40" s="42">
        <v>2012</v>
      </c>
      <c r="C40" s="43" t="s">
        <v>140</v>
      </c>
      <c r="D40" s="42">
        <v>4</v>
      </c>
      <c r="E40" s="42">
        <v>70</v>
      </c>
      <c r="F40" s="43" t="s">
        <v>112</v>
      </c>
      <c r="G40" s="43" t="s">
        <v>575</v>
      </c>
      <c r="H40" s="42">
        <v>78.5</v>
      </c>
      <c r="I40" s="46">
        <v>38.5</v>
      </c>
      <c r="J40" s="43" t="s">
        <v>85</v>
      </c>
      <c r="K40" s="42">
        <v>38</v>
      </c>
      <c r="L40" s="46">
        <v>0.7</v>
      </c>
      <c r="M40" s="46">
        <v>2</v>
      </c>
      <c r="N40" s="42">
        <v>6473</v>
      </c>
      <c r="O40" s="43" t="s">
        <v>576</v>
      </c>
      <c r="P40" s="43" t="s">
        <v>140</v>
      </c>
      <c r="Q40" s="43">
        <v>140</v>
      </c>
      <c r="R40" s="42">
        <v>85411</v>
      </c>
      <c r="S40" s="43" t="s">
        <v>25</v>
      </c>
      <c r="T40" s="43" t="s">
        <v>577</v>
      </c>
      <c r="U40" s="43" t="s">
        <v>578</v>
      </c>
      <c r="V40" s="42">
        <v>64.2828500111898</v>
      </c>
      <c r="W40" s="42">
        <v>64.3001000086467</v>
      </c>
      <c r="X40" s="42">
        <v>37.3964333216349</v>
      </c>
      <c r="Y40" s="43" t="s">
        <v>129</v>
      </c>
      <c r="Z40" s="43" t="s">
        <v>583</v>
      </c>
      <c r="AA40" s="42">
        <v>37.4280333201091</v>
      </c>
      <c r="AB40" s="45">
        <v>41132.1388888889</v>
      </c>
      <c r="AC40" s="45">
        <v>41132.1569444444</v>
      </c>
      <c r="AD40" s="42">
        <v>0.433333333348855</v>
      </c>
      <c r="AE40" s="42">
        <v>637</v>
      </c>
      <c r="AF40" s="42">
        <v>636</v>
      </c>
      <c r="AG40" s="42">
        <v>636</v>
      </c>
      <c r="AH40" s="42">
        <v>646</v>
      </c>
      <c r="AI40" s="42">
        <v>3.53</v>
      </c>
      <c r="AJ40" s="43" t="s">
        <v>580</v>
      </c>
    </row>
    <row r="41" spans="2:36" ht="30">
      <c r="B41" s="42">
        <v>2012</v>
      </c>
      <c r="C41" s="43" t="s">
        <v>140</v>
      </c>
      <c r="D41" s="42">
        <v>4</v>
      </c>
      <c r="E41" s="42">
        <v>70</v>
      </c>
      <c r="F41" s="43" t="s">
        <v>112</v>
      </c>
      <c r="G41" s="43" t="s">
        <v>575</v>
      </c>
      <c r="H41" s="42">
        <v>78.5</v>
      </c>
      <c r="I41" s="46">
        <v>38.5</v>
      </c>
      <c r="J41" s="43" t="s">
        <v>78</v>
      </c>
      <c r="K41" s="42">
        <v>33</v>
      </c>
      <c r="L41" s="46">
        <v>0.465</v>
      </c>
      <c r="M41" s="46">
        <v>2</v>
      </c>
      <c r="N41" s="42">
        <v>6475</v>
      </c>
      <c r="O41" s="43" t="s">
        <v>576</v>
      </c>
      <c r="P41" s="43" t="s">
        <v>140</v>
      </c>
      <c r="Q41" s="43">
        <v>128</v>
      </c>
      <c r="R41" s="42">
        <v>85414</v>
      </c>
      <c r="S41" s="43" t="s">
        <v>25</v>
      </c>
      <c r="T41" s="43" t="s">
        <v>577</v>
      </c>
      <c r="U41" s="43" t="s">
        <v>578</v>
      </c>
      <c r="V41" s="42">
        <v>64.2828500111898</v>
      </c>
      <c r="W41" s="42">
        <v>64.3001000086467</v>
      </c>
      <c r="X41" s="42">
        <v>37.3964333216349</v>
      </c>
      <c r="Y41" s="43" t="s">
        <v>129</v>
      </c>
      <c r="Z41" s="43" t="s">
        <v>583</v>
      </c>
      <c r="AA41" s="42">
        <v>37.4280333201091</v>
      </c>
      <c r="AB41" s="45">
        <v>41132.1388888889</v>
      </c>
      <c r="AC41" s="45">
        <v>41132.1569444444</v>
      </c>
      <c r="AD41" s="42">
        <v>0.433333333348855</v>
      </c>
      <c r="AE41" s="42">
        <v>637</v>
      </c>
      <c r="AF41" s="42">
        <v>636</v>
      </c>
      <c r="AG41" s="42">
        <v>636</v>
      </c>
      <c r="AH41" s="42">
        <v>646</v>
      </c>
      <c r="AI41" s="42">
        <v>3.53</v>
      </c>
      <c r="AJ41" s="43" t="s">
        <v>580</v>
      </c>
    </row>
    <row r="42" spans="2:36" ht="30">
      <c r="B42" s="42">
        <v>2012</v>
      </c>
      <c r="C42" s="43" t="s">
        <v>140</v>
      </c>
      <c r="D42" s="42">
        <v>4</v>
      </c>
      <c r="E42" s="42">
        <v>70</v>
      </c>
      <c r="F42" s="43" t="s">
        <v>112</v>
      </c>
      <c r="G42" s="43" t="s">
        <v>575</v>
      </c>
      <c r="H42" s="42">
        <v>78.5</v>
      </c>
      <c r="I42" s="46">
        <v>38.5</v>
      </c>
      <c r="J42" s="43" t="s">
        <v>78</v>
      </c>
      <c r="K42" s="42">
        <v>31</v>
      </c>
      <c r="L42" s="42">
        <v>0.39</v>
      </c>
      <c r="M42" s="42">
        <v>2</v>
      </c>
      <c r="N42" s="42">
        <v>6476</v>
      </c>
      <c r="O42" s="43" t="s">
        <v>576</v>
      </c>
      <c r="P42" s="43" t="s">
        <v>140</v>
      </c>
      <c r="Q42" s="43">
        <v>119</v>
      </c>
      <c r="R42" s="42">
        <v>85416</v>
      </c>
      <c r="S42" s="43" t="s">
        <v>25</v>
      </c>
      <c r="T42" s="43" t="s">
        <v>577</v>
      </c>
      <c r="U42" s="43" t="s">
        <v>578</v>
      </c>
      <c r="V42" s="42">
        <v>64.2828500111898</v>
      </c>
      <c r="W42" s="42">
        <v>64.3001000086467</v>
      </c>
      <c r="X42" s="42">
        <v>37.3964333216349</v>
      </c>
      <c r="Y42" s="43" t="s">
        <v>129</v>
      </c>
      <c r="Z42" s="43" t="s">
        <v>583</v>
      </c>
      <c r="AA42" s="42">
        <v>37.4280333201091</v>
      </c>
      <c r="AB42" s="45">
        <v>41132.1388888889</v>
      </c>
      <c r="AC42" s="45">
        <v>41132.1569444444</v>
      </c>
      <c r="AD42" s="42">
        <v>0.433333333348855</v>
      </c>
      <c r="AE42" s="42">
        <v>637</v>
      </c>
      <c r="AF42" s="42">
        <v>636</v>
      </c>
      <c r="AG42" s="42">
        <v>636</v>
      </c>
      <c r="AH42" s="42">
        <v>646</v>
      </c>
      <c r="AI42" s="42">
        <v>3.53</v>
      </c>
      <c r="AJ42" s="43" t="s">
        <v>580</v>
      </c>
    </row>
    <row r="43" spans="2:36" ht="30">
      <c r="B43" s="42">
        <v>2012</v>
      </c>
      <c r="C43" s="43" t="s">
        <v>140</v>
      </c>
      <c r="D43" s="42">
        <v>4</v>
      </c>
      <c r="E43" s="42">
        <v>70</v>
      </c>
      <c r="F43" s="43" t="s">
        <v>112</v>
      </c>
      <c r="G43" s="43" t="s">
        <v>575</v>
      </c>
      <c r="H43" s="42">
        <v>78.5</v>
      </c>
      <c r="I43" s="46">
        <v>38.5</v>
      </c>
      <c r="J43" s="43" t="s">
        <v>78</v>
      </c>
      <c r="K43" s="42">
        <v>34</v>
      </c>
      <c r="L43" s="42">
        <v>0.565</v>
      </c>
      <c r="M43" s="42">
        <v>2</v>
      </c>
      <c r="N43" s="42">
        <v>6502</v>
      </c>
      <c r="O43" s="43" t="s">
        <v>576</v>
      </c>
      <c r="P43" s="43" t="s">
        <v>140</v>
      </c>
      <c r="Q43" s="43">
        <v>139</v>
      </c>
      <c r="R43" s="42">
        <v>85425</v>
      </c>
      <c r="S43" s="43" t="s">
        <v>25</v>
      </c>
      <c r="T43" s="43" t="s">
        <v>577</v>
      </c>
      <c r="U43" s="43" t="s">
        <v>578</v>
      </c>
      <c r="V43" s="42">
        <v>64.2828500111898</v>
      </c>
      <c r="W43" s="42">
        <v>64.3001000086467</v>
      </c>
      <c r="X43" s="42">
        <v>37.3964333216349</v>
      </c>
      <c r="Y43" s="43" t="s">
        <v>129</v>
      </c>
      <c r="Z43" s="43" t="s">
        <v>583</v>
      </c>
      <c r="AA43" s="42">
        <v>37.4280333201091</v>
      </c>
      <c r="AB43" s="45">
        <v>41132.1388888889</v>
      </c>
      <c r="AC43" s="45">
        <v>41132.1569444444</v>
      </c>
      <c r="AD43" s="42">
        <v>0.433333333348855</v>
      </c>
      <c r="AE43" s="42">
        <v>637</v>
      </c>
      <c r="AF43" s="42">
        <v>636</v>
      </c>
      <c r="AG43" s="42">
        <v>636</v>
      </c>
      <c r="AH43" s="42">
        <v>646</v>
      </c>
      <c r="AI43" s="42">
        <v>3.53</v>
      </c>
      <c r="AJ43" s="43" t="s">
        <v>580</v>
      </c>
    </row>
    <row r="44" spans="2:36" ht="30">
      <c r="B44" s="42">
        <v>2012</v>
      </c>
      <c r="C44" s="43" t="s">
        <v>140</v>
      </c>
      <c r="D44" s="42">
        <v>4</v>
      </c>
      <c r="E44" s="42">
        <v>70</v>
      </c>
      <c r="F44" s="43" t="s">
        <v>112</v>
      </c>
      <c r="G44" s="43" t="s">
        <v>575</v>
      </c>
      <c r="H44" s="42">
        <v>78.5</v>
      </c>
      <c r="I44" s="46">
        <v>38.5</v>
      </c>
      <c r="J44" s="43" t="s">
        <v>78</v>
      </c>
      <c r="K44" s="42">
        <v>35</v>
      </c>
      <c r="L44" s="42">
        <v>0.625</v>
      </c>
      <c r="M44" s="42">
        <v>2</v>
      </c>
      <c r="N44" s="42">
        <v>6532</v>
      </c>
      <c r="O44" s="43" t="s">
        <v>576</v>
      </c>
      <c r="P44" s="43" t="s">
        <v>140</v>
      </c>
      <c r="Q44" s="43">
        <v>138</v>
      </c>
      <c r="R44" s="42">
        <v>85431</v>
      </c>
      <c r="S44" s="43" t="s">
        <v>25</v>
      </c>
      <c r="T44" s="43" t="s">
        <v>577</v>
      </c>
      <c r="U44" s="43" t="s">
        <v>578</v>
      </c>
      <c r="V44" s="42">
        <v>64.2828500111898</v>
      </c>
      <c r="W44" s="42">
        <v>64.3001000086467</v>
      </c>
      <c r="X44" s="42">
        <v>37.3964333216349</v>
      </c>
      <c r="Y44" s="43" t="s">
        <v>129</v>
      </c>
      <c r="Z44" s="43" t="s">
        <v>583</v>
      </c>
      <c r="AA44" s="42">
        <v>37.4280333201091</v>
      </c>
      <c r="AB44" s="45">
        <v>41132.1388888889</v>
      </c>
      <c r="AC44" s="45">
        <v>41132.1569444444</v>
      </c>
      <c r="AD44" s="42">
        <v>0.433333333348855</v>
      </c>
      <c r="AE44" s="42">
        <v>637</v>
      </c>
      <c r="AF44" s="42">
        <v>636</v>
      </c>
      <c r="AG44" s="42">
        <v>636</v>
      </c>
      <c r="AH44" s="42">
        <v>646</v>
      </c>
      <c r="AI44" s="42">
        <v>3.53</v>
      </c>
      <c r="AJ44" s="43" t="s">
        <v>580</v>
      </c>
    </row>
    <row r="45" spans="2:36" ht="30">
      <c r="B45" s="42">
        <v>2012</v>
      </c>
      <c r="C45" s="43" t="s">
        <v>140</v>
      </c>
      <c r="D45" s="42">
        <v>4</v>
      </c>
      <c r="E45" s="42">
        <v>70</v>
      </c>
      <c r="F45" s="43" t="s">
        <v>112</v>
      </c>
      <c r="G45" s="43" t="s">
        <v>575</v>
      </c>
      <c r="H45" s="42">
        <v>78.5</v>
      </c>
      <c r="I45" s="46">
        <v>38.5</v>
      </c>
      <c r="J45" s="43" t="s">
        <v>78</v>
      </c>
      <c r="K45" s="42">
        <v>36</v>
      </c>
      <c r="L45" s="42">
        <v>0.6</v>
      </c>
      <c r="M45" s="42">
        <v>2</v>
      </c>
      <c r="N45" s="42">
        <v>6533</v>
      </c>
      <c r="O45" s="43" t="s">
        <v>576</v>
      </c>
      <c r="P45" s="43" t="s">
        <v>140</v>
      </c>
      <c r="Q45" s="43">
        <v>125</v>
      </c>
      <c r="R45" s="42">
        <v>85433</v>
      </c>
      <c r="S45" s="43" t="s">
        <v>25</v>
      </c>
      <c r="T45" s="43" t="s">
        <v>577</v>
      </c>
      <c r="U45" s="43" t="s">
        <v>578</v>
      </c>
      <c r="V45" s="42">
        <v>64.2828500111898</v>
      </c>
      <c r="W45" s="42">
        <v>64.3001000086467</v>
      </c>
      <c r="X45" s="42">
        <v>37.3964333216349</v>
      </c>
      <c r="Y45" s="43" t="s">
        <v>129</v>
      </c>
      <c r="Z45" s="43" t="s">
        <v>583</v>
      </c>
      <c r="AA45" s="42">
        <v>37.4280333201091</v>
      </c>
      <c r="AB45" s="45">
        <v>41132.1388888889</v>
      </c>
      <c r="AC45" s="45">
        <v>41132.1569444444</v>
      </c>
      <c r="AD45" s="42">
        <v>0.433333333348855</v>
      </c>
      <c r="AE45" s="42">
        <v>637</v>
      </c>
      <c r="AF45" s="42">
        <v>636</v>
      </c>
      <c r="AG45" s="42">
        <v>636</v>
      </c>
      <c r="AH45" s="42">
        <v>646</v>
      </c>
      <c r="AI45" s="42">
        <v>3.53</v>
      </c>
      <c r="AJ45" s="43" t="s">
        <v>580</v>
      </c>
    </row>
    <row r="46" spans="2:36" ht="30">
      <c r="B46" s="42">
        <v>2012</v>
      </c>
      <c r="C46" s="43" t="s">
        <v>140</v>
      </c>
      <c r="D46" s="42">
        <v>4</v>
      </c>
      <c r="E46" s="42">
        <v>70</v>
      </c>
      <c r="F46" s="43" t="s">
        <v>112</v>
      </c>
      <c r="G46" s="43" t="s">
        <v>575</v>
      </c>
      <c r="H46" s="42">
        <v>78.5</v>
      </c>
      <c r="I46" s="46">
        <v>38.5</v>
      </c>
      <c r="J46" s="43" t="s">
        <v>85</v>
      </c>
      <c r="K46" s="42">
        <v>34</v>
      </c>
      <c r="L46" s="46">
        <v>0.465</v>
      </c>
      <c r="M46" s="46">
        <v>2</v>
      </c>
      <c r="N46" s="42">
        <v>6535</v>
      </c>
      <c r="O46" s="43" t="s">
        <v>576</v>
      </c>
      <c r="P46" s="43" t="s">
        <v>140</v>
      </c>
      <c r="Q46" s="43">
        <v>120</v>
      </c>
      <c r="R46" s="42">
        <v>85437</v>
      </c>
      <c r="S46" s="43" t="s">
        <v>25</v>
      </c>
      <c r="T46" s="43" t="s">
        <v>577</v>
      </c>
      <c r="U46" s="43" t="s">
        <v>578</v>
      </c>
      <c r="V46" s="42">
        <v>64.2828500111898</v>
      </c>
      <c r="W46" s="42">
        <v>64.3001000086467</v>
      </c>
      <c r="X46" s="42">
        <v>37.3964333216349</v>
      </c>
      <c r="Y46" s="43" t="s">
        <v>129</v>
      </c>
      <c r="Z46" s="43" t="s">
        <v>583</v>
      </c>
      <c r="AA46" s="42">
        <v>37.4280333201091</v>
      </c>
      <c r="AB46" s="45">
        <v>41132.1388888889</v>
      </c>
      <c r="AC46" s="45">
        <v>41132.1569444444</v>
      </c>
      <c r="AD46" s="42">
        <v>0.433333333348855</v>
      </c>
      <c r="AE46" s="42">
        <v>637</v>
      </c>
      <c r="AF46" s="42">
        <v>636</v>
      </c>
      <c r="AG46" s="42">
        <v>636</v>
      </c>
      <c r="AH46" s="42">
        <v>646</v>
      </c>
      <c r="AI46" s="42">
        <v>3.53</v>
      </c>
      <c r="AJ46" s="43" t="s">
        <v>580</v>
      </c>
    </row>
    <row r="47" spans="2:36" ht="30">
      <c r="B47" s="42">
        <v>2012</v>
      </c>
      <c r="C47" s="43" t="s">
        <v>140</v>
      </c>
      <c r="D47" s="42">
        <v>4</v>
      </c>
      <c r="E47" s="42">
        <v>70</v>
      </c>
      <c r="F47" s="43" t="s">
        <v>112</v>
      </c>
      <c r="G47" s="43" t="s">
        <v>575</v>
      </c>
      <c r="H47" s="42">
        <v>78.5</v>
      </c>
      <c r="I47" s="46">
        <v>38.5</v>
      </c>
      <c r="J47" s="43" t="s">
        <v>85</v>
      </c>
      <c r="K47" s="42">
        <v>40</v>
      </c>
      <c r="L47" s="42">
        <v>0.99</v>
      </c>
      <c r="M47" s="42">
        <v>2</v>
      </c>
      <c r="N47" s="42">
        <v>6536</v>
      </c>
      <c r="O47" s="43" t="s">
        <v>576</v>
      </c>
      <c r="P47" s="43" t="s">
        <v>140</v>
      </c>
      <c r="Q47" s="43">
        <v>136</v>
      </c>
      <c r="R47" s="42">
        <v>85439</v>
      </c>
      <c r="S47" s="43" t="s">
        <v>25</v>
      </c>
      <c r="T47" s="43" t="s">
        <v>577</v>
      </c>
      <c r="U47" s="43" t="s">
        <v>578</v>
      </c>
      <c r="V47" s="42">
        <v>64.2828500111898</v>
      </c>
      <c r="W47" s="42">
        <v>64.3001000086467</v>
      </c>
      <c r="X47" s="42">
        <v>37.3964333216349</v>
      </c>
      <c r="Y47" s="43" t="s">
        <v>129</v>
      </c>
      <c r="Z47" s="43" t="s">
        <v>583</v>
      </c>
      <c r="AA47" s="42">
        <v>37.4280333201091</v>
      </c>
      <c r="AB47" s="45">
        <v>41132.1388888889</v>
      </c>
      <c r="AC47" s="45">
        <v>41132.1569444444</v>
      </c>
      <c r="AD47" s="42">
        <v>0.433333333348855</v>
      </c>
      <c r="AE47" s="42">
        <v>637</v>
      </c>
      <c r="AF47" s="42">
        <v>636</v>
      </c>
      <c r="AG47" s="42">
        <v>636</v>
      </c>
      <c r="AH47" s="42">
        <v>646</v>
      </c>
      <c r="AI47" s="42">
        <v>3.53</v>
      </c>
      <c r="AJ47" s="43" t="s">
        <v>580</v>
      </c>
    </row>
    <row r="48" spans="2:36" ht="30">
      <c r="B48" s="42">
        <v>2012</v>
      </c>
      <c r="C48" s="43" t="s">
        <v>140</v>
      </c>
      <c r="D48" s="42">
        <v>4</v>
      </c>
      <c r="E48" s="42">
        <v>70</v>
      </c>
      <c r="F48" s="43" t="s">
        <v>112</v>
      </c>
      <c r="G48" s="43" t="s">
        <v>575</v>
      </c>
      <c r="H48" s="42">
        <v>78.5</v>
      </c>
      <c r="I48" s="46">
        <v>38.5</v>
      </c>
      <c r="J48" s="43" t="s">
        <v>78</v>
      </c>
      <c r="K48" s="42">
        <v>38</v>
      </c>
      <c r="L48" s="42">
        <v>0.77</v>
      </c>
      <c r="M48" s="42">
        <v>2</v>
      </c>
      <c r="N48" s="42">
        <v>6553</v>
      </c>
      <c r="O48" s="43" t="s">
        <v>576</v>
      </c>
      <c r="P48" s="43" t="s">
        <v>140</v>
      </c>
      <c r="Q48" s="43">
        <v>123</v>
      </c>
      <c r="R48" s="42">
        <v>85445</v>
      </c>
      <c r="S48" s="43" t="s">
        <v>25</v>
      </c>
      <c r="T48" s="43" t="s">
        <v>577</v>
      </c>
      <c r="U48" s="43" t="s">
        <v>578</v>
      </c>
      <c r="V48" s="42">
        <v>64.2828500111898</v>
      </c>
      <c r="W48" s="42">
        <v>64.3001000086467</v>
      </c>
      <c r="X48" s="42">
        <v>37.3964333216349</v>
      </c>
      <c r="Y48" s="43" t="s">
        <v>129</v>
      </c>
      <c r="Z48" s="43" t="s">
        <v>583</v>
      </c>
      <c r="AA48" s="42">
        <v>37.4280333201091</v>
      </c>
      <c r="AB48" s="45">
        <v>41132.1388888889</v>
      </c>
      <c r="AC48" s="45">
        <v>41132.1569444444</v>
      </c>
      <c r="AD48" s="42">
        <v>0.433333333348855</v>
      </c>
      <c r="AE48" s="42">
        <v>637</v>
      </c>
      <c r="AF48" s="42">
        <v>636</v>
      </c>
      <c r="AG48" s="42">
        <v>636</v>
      </c>
      <c r="AH48" s="42">
        <v>646</v>
      </c>
      <c r="AI48" s="42">
        <v>3.53</v>
      </c>
      <c r="AJ48" s="43" t="s">
        <v>580</v>
      </c>
    </row>
    <row r="49" spans="2:36" ht="30">
      <c r="B49" s="42">
        <v>2012</v>
      </c>
      <c r="C49" s="43" t="s">
        <v>140</v>
      </c>
      <c r="D49" s="42">
        <v>4</v>
      </c>
      <c r="E49" s="42">
        <v>70</v>
      </c>
      <c r="F49" s="43" t="s">
        <v>112</v>
      </c>
      <c r="G49" s="43" t="s">
        <v>575</v>
      </c>
      <c r="H49" s="42">
        <v>78.5</v>
      </c>
      <c r="I49" s="46">
        <v>38.5</v>
      </c>
      <c r="J49" s="43" t="s">
        <v>85</v>
      </c>
      <c r="K49" s="42">
        <v>35</v>
      </c>
      <c r="L49" s="42">
        <v>0.675</v>
      </c>
      <c r="M49" s="42">
        <v>2</v>
      </c>
      <c r="N49" s="42">
        <v>6554</v>
      </c>
      <c r="O49" s="43" t="s">
        <v>576</v>
      </c>
      <c r="P49" s="43" t="s">
        <v>140</v>
      </c>
      <c r="Q49" s="43">
        <v>127</v>
      </c>
      <c r="R49" s="42">
        <v>85447</v>
      </c>
      <c r="S49" s="43" t="s">
        <v>25</v>
      </c>
      <c r="T49" s="43" t="s">
        <v>577</v>
      </c>
      <c r="U49" s="43" t="s">
        <v>578</v>
      </c>
      <c r="V49" s="42">
        <v>64.2828500111898</v>
      </c>
      <c r="W49" s="42">
        <v>64.3001000086467</v>
      </c>
      <c r="X49" s="42">
        <v>37.3964333216349</v>
      </c>
      <c r="Y49" s="43" t="s">
        <v>129</v>
      </c>
      <c r="Z49" s="43" t="s">
        <v>583</v>
      </c>
      <c r="AA49" s="42">
        <v>37.4280333201091</v>
      </c>
      <c r="AB49" s="45">
        <v>41132.1388888889</v>
      </c>
      <c r="AC49" s="45">
        <v>41132.1569444444</v>
      </c>
      <c r="AD49" s="42">
        <v>0.433333333348855</v>
      </c>
      <c r="AE49" s="42">
        <v>637</v>
      </c>
      <c r="AF49" s="42">
        <v>636</v>
      </c>
      <c r="AG49" s="42">
        <v>636</v>
      </c>
      <c r="AH49" s="42">
        <v>646</v>
      </c>
      <c r="AI49" s="42">
        <v>3.53</v>
      </c>
      <c r="AJ49" s="43" t="s">
        <v>580</v>
      </c>
    </row>
    <row r="50" spans="2:36" ht="30">
      <c r="B50" s="42">
        <v>2012</v>
      </c>
      <c r="C50" s="43" t="s">
        <v>140</v>
      </c>
      <c r="D50" s="42">
        <v>4</v>
      </c>
      <c r="E50" s="42">
        <v>70</v>
      </c>
      <c r="F50" s="43" t="s">
        <v>112</v>
      </c>
      <c r="G50" s="43" t="s">
        <v>575</v>
      </c>
      <c r="H50" s="42">
        <v>78.5</v>
      </c>
      <c r="I50" s="46">
        <v>38.5</v>
      </c>
      <c r="J50" s="43" t="s">
        <v>78</v>
      </c>
      <c r="K50" s="42">
        <v>38</v>
      </c>
      <c r="L50" s="42">
        <v>0.695</v>
      </c>
      <c r="M50" s="42">
        <v>2</v>
      </c>
      <c r="N50" s="42">
        <v>6555</v>
      </c>
      <c r="O50" s="43" t="s">
        <v>576</v>
      </c>
      <c r="P50" s="43" t="s">
        <v>140</v>
      </c>
      <c r="Q50" s="43">
        <v>118</v>
      </c>
      <c r="R50" s="42">
        <v>85449</v>
      </c>
      <c r="S50" s="43" t="s">
        <v>25</v>
      </c>
      <c r="T50" s="43" t="s">
        <v>577</v>
      </c>
      <c r="U50" s="43" t="s">
        <v>578</v>
      </c>
      <c r="V50" s="42">
        <v>64.2828500111898</v>
      </c>
      <c r="W50" s="42">
        <v>64.3001000086467</v>
      </c>
      <c r="X50" s="42">
        <v>37.3964333216349</v>
      </c>
      <c r="Y50" s="43" t="s">
        <v>129</v>
      </c>
      <c r="Z50" s="43" t="s">
        <v>583</v>
      </c>
      <c r="AA50" s="42">
        <v>37.4280333201091</v>
      </c>
      <c r="AB50" s="45">
        <v>41132.1388888889</v>
      </c>
      <c r="AC50" s="45">
        <v>41132.1569444444</v>
      </c>
      <c r="AD50" s="42">
        <v>0.433333333348855</v>
      </c>
      <c r="AE50" s="42">
        <v>637</v>
      </c>
      <c r="AF50" s="42">
        <v>636</v>
      </c>
      <c r="AG50" s="42">
        <v>636</v>
      </c>
      <c r="AH50" s="42">
        <v>646</v>
      </c>
      <c r="AI50" s="42">
        <v>3.53</v>
      </c>
      <c r="AJ50" s="43" t="s">
        <v>580</v>
      </c>
    </row>
    <row r="51" spans="2:36" ht="30">
      <c r="B51" s="42">
        <v>2012</v>
      </c>
      <c r="C51" s="43" t="s">
        <v>140</v>
      </c>
      <c r="D51" s="42">
        <v>4</v>
      </c>
      <c r="E51" s="42">
        <v>70</v>
      </c>
      <c r="F51" s="43" t="s">
        <v>112</v>
      </c>
      <c r="G51" s="43" t="s">
        <v>575</v>
      </c>
      <c r="H51" s="42">
        <v>78.5</v>
      </c>
      <c r="I51" s="46">
        <v>38.5</v>
      </c>
      <c r="J51" s="43" t="s">
        <v>85</v>
      </c>
      <c r="K51" s="42">
        <v>36</v>
      </c>
      <c r="L51" s="42">
        <v>0.6</v>
      </c>
      <c r="M51" s="42">
        <v>2</v>
      </c>
      <c r="N51" s="42">
        <v>6560</v>
      </c>
      <c r="O51" s="43" t="s">
        <v>576</v>
      </c>
      <c r="P51" s="43" t="s">
        <v>140</v>
      </c>
      <c r="Q51" s="43">
        <v>144</v>
      </c>
      <c r="R51" s="42">
        <v>85453</v>
      </c>
      <c r="S51" s="43" t="s">
        <v>25</v>
      </c>
      <c r="T51" s="43" t="s">
        <v>577</v>
      </c>
      <c r="U51" s="43" t="s">
        <v>578</v>
      </c>
      <c r="V51" s="42">
        <v>64.2828500111898</v>
      </c>
      <c r="W51" s="42">
        <v>64.3001000086467</v>
      </c>
      <c r="X51" s="42">
        <v>37.3964333216349</v>
      </c>
      <c r="Y51" s="43" t="s">
        <v>129</v>
      </c>
      <c r="Z51" s="43" t="s">
        <v>583</v>
      </c>
      <c r="AA51" s="42">
        <v>37.4280333201091</v>
      </c>
      <c r="AB51" s="45">
        <v>41132.1388888889</v>
      </c>
      <c r="AC51" s="45">
        <v>41132.1569444444</v>
      </c>
      <c r="AD51" s="42">
        <v>0.433333333348855</v>
      </c>
      <c r="AE51" s="42">
        <v>637</v>
      </c>
      <c r="AF51" s="42">
        <v>636</v>
      </c>
      <c r="AG51" s="42">
        <v>636</v>
      </c>
      <c r="AH51" s="42">
        <v>646</v>
      </c>
      <c r="AI51" s="42">
        <v>3.53</v>
      </c>
      <c r="AJ51" s="43" t="s">
        <v>580</v>
      </c>
    </row>
    <row r="52" spans="2:36" ht="30">
      <c r="B52" s="42">
        <v>2012</v>
      </c>
      <c r="C52" s="43" t="s">
        <v>140</v>
      </c>
      <c r="D52" s="42">
        <v>4</v>
      </c>
      <c r="E52" s="42">
        <v>70</v>
      </c>
      <c r="F52" s="43" t="s">
        <v>112</v>
      </c>
      <c r="G52" s="43" t="s">
        <v>575</v>
      </c>
      <c r="H52" s="42">
        <v>78.5</v>
      </c>
      <c r="I52" s="46">
        <v>38.5</v>
      </c>
      <c r="J52" s="43" t="s">
        <v>78</v>
      </c>
      <c r="K52" s="42">
        <v>33</v>
      </c>
      <c r="L52" s="42">
        <v>0.45</v>
      </c>
      <c r="M52" s="42">
        <v>2</v>
      </c>
      <c r="N52" s="42">
        <v>6564</v>
      </c>
      <c r="O52" s="43" t="s">
        <v>576</v>
      </c>
      <c r="P52" s="43" t="s">
        <v>140</v>
      </c>
      <c r="Q52" s="43">
        <v>130</v>
      </c>
      <c r="R52" s="42">
        <v>85455</v>
      </c>
      <c r="S52" s="43" t="s">
        <v>25</v>
      </c>
      <c r="T52" s="43" t="s">
        <v>577</v>
      </c>
      <c r="U52" s="43" t="s">
        <v>578</v>
      </c>
      <c r="V52" s="42">
        <v>64.2828500111898</v>
      </c>
      <c r="W52" s="42">
        <v>64.3001000086467</v>
      </c>
      <c r="X52" s="42">
        <v>37.3964333216349</v>
      </c>
      <c r="Y52" s="43" t="s">
        <v>129</v>
      </c>
      <c r="Z52" s="43" t="s">
        <v>583</v>
      </c>
      <c r="AA52" s="42">
        <v>37.4280333201091</v>
      </c>
      <c r="AB52" s="45">
        <v>41132.1388888889</v>
      </c>
      <c r="AC52" s="45">
        <v>41132.1569444444</v>
      </c>
      <c r="AD52" s="42">
        <v>0.433333333348855</v>
      </c>
      <c r="AE52" s="42">
        <v>637</v>
      </c>
      <c r="AF52" s="42">
        <v>636</v>
      </c>
      <c r="AG52" s="42">
        <v>636</v>
      </c>
      <c r="AH52" s="42">
        <v>646</v>
      </c>
      <c r="AI52" s="42">
        <v>3.53</v>
      </c>
      <c r="AJ52" s="43" t="s">
        <v>580</v>
      </c>
    </row>
    <row r="53" spans="2:36" ht="30">
      <c r="B53" s="42">
        <v>2012</v>
      </c>
      <c r="C53" s="43" t="s">
        <v>140</v>
      </c>
      <c r="D53" s="42">
        <v>4</v>
      </c>
      <c r="E53" s="42">
        <v>70</v>
      </c>
      <c r="F53" s="43" t="s">
        <v>112</v>
      </c>
      <c r="G53" s="43" t="s">
        <v>575</v>
      </c>
      <c r="H53" s="42">
        <v>78.5</v>
      </c>
      <c r="I53" s="46">
        <v>38.5</v>
      </c>
      <c r="J53" s="43" t="s">
        <v>78</v>
      </c>
      <c r="K53" s="42">
        <v>37</v>
      </c>
      <c r="L53" s="46">
        <v>0.72</v>
      </c>
      <c r="M53" s="46">
        <v>2</v>
      </c>
      <c r="N53" s="42">
        <v>6565</v>
      </c>
      <c r="O53" s="43" t="s">
        <v>576</v>
      </c>
      <c r="P53" s="43" t="s">
        <v>140</v>
      </c>
      <c r="Q53" s="43">
        <v>133</v>
      </c>
      <c r="R53" s="42">
        <v>85457</v>
      </c>
      <c r="S53" s="43" t="s">
        <v>25</v>
      </c>
      <c r="T53" s="43" t="s">
        <v>577</v>
      </c>
      <c r="U53" s="43" t="s">
        <v>578</v>
      </c>
      <c r="V53" s="42">
        <v>64.2828500111898</v>
      </c>
      <c r="W53" s="42">
        <v>64.3001000086467</v>
      </c>
      <c r="X53" s="42">
        <v>37.3964333216349</v>
      </c>
      <c r="Y53" s="43" t="s">
        <v>129</v>
      </c>
      <c r="Z53" s="43" t="s">
        <v>583</v>
      </c>
      <c r="AA53" s="42">
        <v>37.4280333201091</v>
      </c>
      <c r="AB53" s="45">
        <v>41132.1388888889</v>
      </c>
      <c r="AC53" s="45">
        <v>41132.1569444444</v>
      </c>
      <c r="AD53" s="42">
        <v>0.433333333348855</v>
      </c>
      <c r="AE53" s="42">
        <v>637</v>
      </c>
      <c r="AF53" s="42">
        <v>636</v>
      </c>
      <c r="AG53" s="42">
        <v>636</v>
      </c>
      <c r="AH53" s="42">
        <v>646</v>
      </c>
      <c r="AI53" s="42">
        <v>3.53</v>
      </c>
      <c r="AJ53" s="43" t="s">
        <v>580</v>
      </c>
    </row>
    <row r="54" spans="2:36" ht="30">
      <c r="B54" s="42">
        <v>2012</v>
      </c>
      <c r="C54" s="43" t="s">
        <v>140</v>
      </c>
      <c r="D54" s="42">
        <v>4</v>
      </c>
      <c r="E54" s="42">
        <v>70</v>
      </c>
      <c r="F54" s="43" t="s">
        <v>112</v>
      </c>
      <c r="G54" s="43" t="s">
        <v>575</v>
      </c>
      <c r="H54" s="42">
        <v>78.5</v>
      </c>
      <c r="I54" s="46">
        <v>38.5</v>
      </c>
      <c r="J54" s="43" t="s">
        <v>85</v>
      </c>
      <c r="K54" s="42">
        <v>35</v>
      </c>
      <c r="L54" s="42">
        <v>0.505</v>
      </c>
      <c r="M54" s="42">
        <v>2</v>
      </c>
      <c r="N54" s="42">
        <v>6570</v>
      </c>
      <c r="O54" s="43" t="s">
        <v>576</v>
      </c>
      <c r="P54" s="43" t="s">
        <v>140</v>
      </c>
      <c r="Q54" s="43">
        <v>143</v>
      </c>
      <c r="R54" s="42">
        <v>85459</v>
      </c>
      <c r="S54" s="43" t="s">
        <v>25</v>
      </c>
      <c r="T54" s="43" t="s">
        <v>577</v>
      </c>
      <c r="U54" s="43" t="s">
        <v>578</v>
      </c>
      <c r="V54" s="42">
        <v>64.2828500111898</v>
      </c>
      <c r="W54" s="42">
        <v>64.3001000086467</v>
      </c>
      <c r="X54" s="42">
        <v>37.3964333216349</v>
      </c>
      <c r="Y54" s="43" t="s">
        <v>129</v>
      </c>
      <c r="Z54" s="43" t="s">
        <v>583</v>
      </c>
      <c r="AA54" s="42">
        <v>37.4280333201091</v>
      </c>
      <c r="AB54" s="45">
        <v>41132.1388888889</v>
      </c>
      <c r="AC54" s="45">
        <v>41132.1569444444</v>
      </c>
      <c r="AD54" s="42">
        <v>0.433333333348855</v>
      </c>
      <c r="AE54" s="42">
        <v>637</v>
      </c>
      <c r="AF54" s="42">
        <v>636</v>
      </c>
      <c r="AG54" s="42">
        <v>636</v>
      </c>
      <c r="AH54" s="42">
        <v>646</v>
      </c>
      <c r="AI54" s="42">
        <v>3.53</v>
      </c>
      <c r="AJ54" s="43" t="s">
        <v>580</v>
      </c>
    </row>
    <row r="55" spans="2:36" ht="30">
      <c r="B55" s="42">
        <v>2012</v>
      </c>
      <c r="C55" s="43" t="s">
        <v>140</v>
      </c>
      <c r="D55" s="42">
        <v>4</v>
      </c>
      <c r="E55" s="42">
        <v>70</v>
      </c>
      <c r="F55" s="43" t="s">
        <v>112</v>
      </c>
      <c r="G55" s="43" t="s">
        <v>575</v>
      </c>
      <c r="H55" s="42">
        <v>78.5</v>
      </c>
      <c r="I55" s="46">
        <v>38.5</v>
      </c>
      <c r="J55" s="43" t="s">
        <v>78</v>
      </c>
      <c r="K55" s="42">
        <v>35</v>
      </c>
      <c r="L55" s="42">
        <v>0.55</v>
      </c>
      <c r="M55" s="42">
        <v>1</v>
      </c>
      <c r="N55" s="42">
        <v>6571</v>
      </c>
      <c r="O55" s="43" t="s">
        <v>576</v>
      </c>
      <c r="P55" s="43" t="s">
        <v>140</v>
      </c>
      <c r="Q55" s="43">
        <v>142</v>
      </c>
      <c r="R55" s="42">
        <v>85461</v>
      </c>
      <c r="S55" s="43" t="s">
        <v>25</v>
      </c>
      <c r="T55" s="43" t="s">
        <v>577</v>
      </c>
      <c r="U55" s="43" t="s">
        <v>578</v>
      </c>
      <c r="V55" s="42">
        <v>64.2828500111898</v>
      </c>
      <c r="W55" s="42">
        <v>64.3001000086467</v>
      </c>
      <c r="X55" s="42">
        <v>37.3964333216349</v>
      </c>
      <c r="Y55" s="43" t="s">
        <v>129</v>
      </c>
      <c r="Z55" s="43" t="s">
        <v>583</v>
      </c>
      <c r="AA55" s="42">
        <v>37.4280333201091</v>
      </c>
      <c r="AB55" s="45">
        <v>41132.1388888889</v>
      </c>
      <c r="AC55" s="45">
        <v>41132.1569444444</v>
      </c>
      <c r="AD55" s="42">
        <v>0.433333333348855</v>
      </c>
      <c r="AE55" s="42">
        <v>637</v>
      </c>
      <c r="AF55" s="42">
        <v>636</v>
      </c>
      <c r="AG55" s="42">
        <v>636</v>
      </c>
      <c r="AH55" s="42">
        <v>646</v>
      </c>
      <c r="AI55" s="42">
        <v>3.53</v>
      </c>
      <c r="AJ55" s="43" t="s">
        <v>580</v>
      </c>
    </row>
    <row r="56" spans="2:36" ht="30">
      <c r="B56" s="42">
        <v>2012</v>
      </c>
      <c r="C56" s="43" t="s">
        <v>140</v>
      </c>
      <c r="D56" s="42">
        <v>4</v>
      </c>
      <c r="E56" s="42">
        <v>70</v>
      </c>
      <c r="F56" s="43" t="s">
        <v>112</v>
      </c>
      <c r="G56" s="43" t="s">
        <v>575</v>
      </c>
      <c r="H56" s="42">
        <v>78.5</v>
      </c>
      <c r="I56" s="46">
        <v>38.5</v>
      </c>
      <c r="J56" s="43" t="s">
        <v>85</v>
      </c>
      <c r="K56" s="42">
        <v>34</v>
      </c>
      <c r="L56" s="42">
        <v>0.465</v>
      </c>
      <c r="M56" s="42">
        <v>2</v>
      </c>
      <c r="N56" s="42">
        <v>6574</v>
      </c>
      <c r="O56" s="43" t="s">
        <v>576</v>
      </c>
      <c r="P56" s="43" t="s">
        <v>140</v>
      </c>
      <c r="Q56" s="43">
        <v>132</v>
      </c>
      <c r="R56" s="42">
        <v>85463</v>
      </c>
      <c r="S56" s="43" t="s">
        <v>25</v>
      </c>
      <c r="T56" s="43" t="s">
        <v>577</v>
      </c>
      <c r="U56" s="43" t="s">
        <v>578</v>
      </c>
      <c r="V56" s="42">
        <v>64.2828500111898</v>
      </c>
      <c r="W56" s="42">
        <v>64.3001000086467</v>
      </c>
      <c r="X56" s="42">
        <v>37.3964333216349</v>
      </c>
      <c r="Y56" s="43" t="s">
        <v>129</v>
      </c>
      <c r="Z56" s="43" t="s">
        <v>583</v>
      </c>
      <c r="AA56" s="42">
        <v>37.4280333201091</v>
      </c>
      <c r="AB56" s="45">
        <v>41132.1388888889</v>
      </c>
      <c r="AC56" s="45">
        <v>41132.1569444444</v>
      </c>
      <c r="AD56" s="42">
        <v>0.433333333348855</v>
      </c>
      <c r="AE56" s="42">
        <v>637</v>
      </c>
      <c r="AF56" s="42">
        <v>636</v>
      </c>
      <c r="AG56" s="42">
        <v>636</v>
      </c>
      <c r="AH56" s="42">
        <v>646</v>
      </c>
      <c r="AI56" s="42">
        <v>3.53</v>
      </c>
      <c r="AJ56" s="43" t="s">
        <v>580</v>
      </c>
    </row>
    <row r="57" spans="2:36" ht="30">
      <c r="B57" s="42">
        <v>2012</v>
      </c>
      <c r="C57" s="43" t="s">
        <v>140</v>
      </c>
      <c r="D57" s="42">
        <v>4</v>
      </c>
      <c r="E57" s="42">
        <v>70</v>
      </c>
      <c r="F57" s="43" t="s">
        <v>112</v>
      </c>
      <c r="G57" s="43" t="s">
        <v>575</v>
      </c>
      <c r="H57" s="42">
        <v>78.5</v>
      </c>
      <c r="I57" s="46">
        <v>38.5</v>
      </c>
      <c r="J57" s="43" t="s">
        <v>85</v>
      </c>
      <c r="K57" s="42">
        <v>33</v>
      </c>
      <c r="L57" s="42">
        <v>0.47</v>
      </c>
      <c r="M57" s="42">
        <v>2</v>
      </c>
      <c r="N57" s="42">
        <v>6576</v>
      </c>
      <c r="O57" s="43" t="s">
        <v>576</v>
      </c>
      <c r="P57" s="43" t="s">
        <v>140</v>
      </c>
      <c r="Q57" s="43">
        <v>122</v>
      </c>
      <c r="R57" s="42">
        <v>85465</v>
      </c>
      <c r="S57" s="43" t="s">
        <v>25</v>
      </c>
      <c r="T57" s="43" t="s">
        <v>577</v>
      </c>
      <c r="U57" s="43" t="s">
        <v>578</v>
      </c>
      <c r="V57" s="42">
        <v>64.2828500111898</v>
      </c>
      <c r="W57" s="42">
        <v>64.3001000086467</v>
      </c>
      <c r="X57" s="42">
        <v>37.3964333216349</v>
      </c>
      <c r="Y57" s="43" t="s">
        <v>129</v>
      </c>
      <c r="Z57" s="43" t="s">
        <v>583</v>
      </c>
      <c r="AA57" s="42">
        <v>37.4280333201091</v>
      </c>
      <c r="AB57" s="45">
        <v>41132.1388888889</v>
      </c>
      <c r="AC57" s="45">
        <v>41132.1569444444</v>
      </c>
      <c r="AD57" s="42">
        <v>0.433333333348855</v>
      </c>
      <c r="AE57" s="42">
        <v>637</v>
      </c>
      <c r="AF57" s="42">
        <v>636</v>
      </c>
      <c r="AG57" s="42">
        <v>636</v>
      </c>
      <c r="AH57" s="42">
        <v>646</v>
      </c>
      <c r="AI57" s="42">
        <v>3.53</v>
      </c>
      <c r="AJ57" s="43" t="s">
        <v>580</v>
      </c>
    </row>
    <row r="58" spans="2:36" ht="30">
      <c r="B58" s="42">
        <v>2012</v>
      </c>
      <c r="C58" s="43" t="s">
        <v>140</v>
      </c>
      <c r="D58" s="42">
        <v>4</v>
      </c>
      <c r="E58" s="42">
        <v>70</v>
      </c>
      <c r="F58" s="43" t="s">
        <v>112</v>
      </c>
      <c r="G58" s="43" t="s">
        <v>575</v>
      </c>
      <c r="H58" s="42">
        <v>78.5</v>
      </c>
      <c r="I58" s="46">
        <v>38.5</v>
      </c>
      <c r="J58" s="43" t="s">
        <v>78</v>
      </c>
      <c r="K58" s="42">
        <v>37</v>
      </c>
      <c r="L58" s="42">
        <v>0.635</v>
      </c>
      <c r="M58" s="42">
        <v>2</v>
      </c>
      <c r="N58" s="42">
        <v>6577</v>
      </c>
      <c r="O58" s="43" t="s">
        <v>576</v>
      </c>
      <c r="P58" s="43" t="s">
        <v>140</v>
      </c>
      <c r="Q58" s="43">
        <v>134</v>
      </c>
      <c r="R58" s="42">
        <v>85467</v>
      </c>
      <c r="S58" s="43" t="s">
        <v>25</v>
      </c>
      <c r="T58" s="43" t="s">
        <v>577</v>
      </c>
      <c r="U58" s="43" t="s">
        <v>578</v>
      </c>
      <c r="V58" s="42">
        <v>64.2828500111898</v>
      </c>
      <c r="W58" s="42">
        <v>64.3001000086467</v>
      </c>
      <c r="X58" s="42">
        <v>37.3964333216349</v>
      </c>
      <c r="Y58" s="43" t="s">
        <v>129</v>
      </c>
      <c r="Z58" s="43" t="s">
        <v>583</v>
      </c>
      <c r="AA58" s="42">
        <v>37.4280333201091</v>
      </c>
      <c r="AB58" s="45">
        <v>41132.1388888889</v>
      </c>
      <c r="AC58" s="45">
        <v>41132.1569444444</v>
      </c>
      <c r="AD58" s="42">
        <v>0.433333333348855</v>
      </c>
      <c r="AE58" s="42">
        <v>637</v>
      </c>
      <c r="AF58" s="42">
        <v>636</v>
      </c>
      <c r="AG58" s="42">
        <v>636</v>
      </c>
      <c r="AH58" s="42">
        <v>646</v>
      </c>
      <c r="AI58" s="42">
        <v>3.53</v>
      </c>
      <c r="AJ58" s="43" t="s">
        <v>580</v>
      </c>
    </row>
    <row r="59" spans="2:36" ht="30">
      <c r="B59" s="42">
        <v>2012</v>
      </c>
      <c r="C59" s="43" t="s">
        <v>140</v>
      </c>
      <c r="D59" s="42">
        <v>4</v>
      </c>
      <c r="E59" s="42">
        <v>138</v>
      </c>
      <c r="F59" s="43" t="s">
        <v>112</v>
      </c>
      <c r="G59" s="43" t="s">
        <v>575</v>
      </c>
      <c r="H59" s="42">
        <v>0.491</v>
      </c>
      <c r="J59" s="43" t="s">
        <v>78</v>
      </c>
      <c r="K59" s="42">
        <v>31</v>
      </c>
      <c r="L59" s="42">
        <v>0.491</v>
      </c>
      <c r="M59" s="44"/>
      <c r="N59" s="42">
        <v>12215</v>
      </c>
      <c r="O59" s="43" t="s">
        <v>576</v>
      </c>
      <c r="P59" s="43" t="s">
        <v>140</v>
      </c>
      <c r="Q59" s="43">
        <v>385</v>
      </c>
      <c r="R59" s="42">
        <v>85922</v>
      </c>
      <c r="S59" s="43" t="s">
        <v>25</v>
      </c>
      <c r="T59" s="43" t="s">
        <v>577</v>
      </c>
      <c r="U59" s="43" t="s">
        <v>578</v>
      </c>
      <c r="V59" s="42">
        <v>65.6618499755859</v>
      </c>
      <c r="W59" s="42">
        <v>65.6611333211263</v>
      </c>
      <c r="X59" s="42">
        <v>29.7299999872843</v>
      </c>
      <c r="Y59" s="43" t="s">
        <v>141</v>
      </c>
      <c r="Z59" s="43" t="s">
        <v>584</v>
      </c>
      <c r="AA59" s="42">
        <v>29.7536500295003</v>
      </c>
      <c r="AB59" s="45">
        <v>41140.2986111111</v>
      </c>
      <c r="AC59" s="45">
        <v>41140.3090277778</v>
      </c>
      <c r="AD59" s="42">
        <v>0.250000000116415</v>
      </c>
      <c r="AE59" s="42">
        <v>328</v>
      </c>
      <c r="AF59" s="42">
        <v>335</v>
      </c>
      <c r="AG59" s="42">
        <v>328</v>
      </c>
      <c r="AH59" s="42">
        <v>335</v>
      </c>
      <c r="AI59" s="42">
        <v>1.981</v>
      </c>
      <c r="AJ59" s="43" t="s">
        <v>580</v>
      </c>
    </row>
    <row r="60" spans="2:36" ht="30">
      <c r="B60" s="42">
        <v>2012</v>
      </c>
      <c r="C60" s="43" t="s">
        <v>140</v>
      </c>
      <c r="D60" s="42">
        <v>4</v>
      </c>
      <c r="E60" s="42">
        <v>141</v>
      </c>
      <c r="F60" s="43" t="s">
        <v>112</v>
      </c>
      <c r="G60" s="43" t="s">
        <v>575</v>
      </c>
      <c r="H60" s="42">
        <v>6.4</v>
      </c>
      <c r="J60" s="43" t="s">
        <v>85</v>
      </c>
      <c r="K60" s="42">
        <v>38</v>
      </c>
      <c r="L60" s="46">
        <v>0.725</v>
      </c>
      <c r="M60" s="46">
        <v>2</v>
      </c>
      <c r="N60" s="42">
        <v>12392</v>
      </c>
      <c r="O60" s="43" t="s">
        <v>576</v>
      </c>
      <c r="P60" s="43" t="s">
        <v>140</v>
      </c>
      <c r="Q60" s="43">
        <v>155</v>
      </c>
      <c r="R60" s="42">
        <v>85954</v>
      </c>
      <c r="S60" s="43" t="s">
        <v>25</v>
      </c>
      <c r="T60" s="43" t="s">
        <v>577</v>
      </c>
      <c r="U60" s="43" t="s">
        <v>578</v>
      </c>
      <c r="V60" s="42">
        <v>65.4663333257039</v>
      </c>
      <c r="W60" s="42">
        <v>65.4673000017802</v>
      </c>
      <c r="X60" s="42">
        <v>29.8941166559855</v>
      </c>
      <c r="Y60" s="43" t="s">
        <v>116</v>
      </c>
      <c r="Z60" s="43" t="s">
        <v>583</v>
      </c>
      <c r="AA60" s="42">
        <v>29.9469166437785</v>
      </c>
      <c r="AB60" s="45">
        <v>41140.6340277778</v>
      </c>
      <c r="AC60" s="45">
        <v>41140.6548611111</v>
      </c>
      <c r="AD60" s="42">
        <v>0.500000000058208</v>
      </c>
      <c r="AE60" s="42">
        <v>643</v>
      </c>
      <c r="AF60" s="42">
        <v>672</v>
      </c>
      <c r="AG60" s="42">
        <v>643</v>
      </c>
      <c r="AH60" s="42">
        <v>674</v>
      </c>
      <c r="AI60" s="42">
        <v>3.504</v>
      </c>
      <c r="AJ60" s="43" t="s">
        <v>580</v>
      </c>
    </row>
    <row r="61" spans="2:36" ht="30">
      <c r="B61" s="42">
        <v>2012</v>
      </c>
      <c r="C61" s="43" t="s">
        <v>140</v>
      </c>
      <c r="D61" s="42">
        <v>4</v>
      </c>
      <c r="E61" s="42">
        <v>141</v>
      </c>
      <c r="F61" s="43" t="s">
        <v>112</v>
      </c>
      <c r="G61" s="43" t="s">
        <v>575</v>
      </c>
      <c r="H61" s="42">
        <v>6.4</v>
      </c>
      <c r="J61" s="43" t="s">
        <v>78</v>
      </c>
      <c r="K61" s="42">
        <v>38</v>
      </c>
      <c r="L61" s="46">
        <v>0.725</v>
      </c>
      <c r="M61" s="46">
        <v>2</v>
      </c>
      <c r="N61" s="42">
        <v>12399</v>
      </c>
      <c r="O61" s="43" t="s">
        <v>576</v>
      </c>
      <c r="P61" s="43" t="s">
        <v>140</v>
      </c>
      <c r="Q61" s="43">
        <v>150</v>
      </c>
      <c r="R61" s="42">
        <v>85956</v>
      </c>
      <c r="S61" s="43" t="s">
        <v>25</v>
      </c>
      <c r="T61" s="43" t="s">
        <v>577</v>
      </c>
      <c r="U61" s="43" t="s">
        <v>578</v>
      </c>
      <c r="V61" s="42">
        <v>65.4663333257039</v>
      </c>
      <c r="W61" s="42">
        <v>65.4673000017802</v>
      </c>
      <c r="X61" s="42">
        <v>29.8941166559855</v>
      </c>
      <c r="Y61" s="43" t="s">
        <v>116</v>
      </c>
      <c r="Z61" s="43" t="s">
        <v>583</v>
      </c>
      <c r="AA61" s="42">
        <v>29.9469166437785</v>
      </c>
      <c r="AB61" s="45">
        <v>41140.6340277778</v>
      </c>
      <c r="AC61" s="45">
        <v>41140.6548611111</v>
      </c>
      <c r="AD61" s="42">
        <v>0.500000000058208</v>
      </c>
      <c r="AE61" s="42">
        <v>643</v>
      </c>
      <c r="AF61" s="42">
        <v>672</v>
      </c>
      <c r="AG61" s="42">
        <v>643</v>
      </c>
      <c r="AH61" s="42">
        <v>674</v>
      </c>
      <c r="AI61" s="42">
        <v>3.504</v>
      </c>
      <c r="AJ61" s="43" t="s">
        <v>580</v>
      </c>
    </row>
    <row r="62" spans="2:36" ht="30">
      <c r="B62" s="42">
        <v>2012</v>
      </c>
      <c r="C62" s="43" t="s">
        <v>140</v>
      </c>
      <c r="D62" s="42">
        <v>4</v>
      </c>
      <c r="E62" s="42">
        <v>141</v>
      </c>
      <c r="F62" s="43" t="s">
        <v>112</v>
      </c>
      <c r="G62" s="43" t="s">
        <v>575</v>
      </c>
      <c r="H62" s="42">
        <v>6.4</v>
      </c>
      <c r="J62" s="43" t="s">
        <v>78</v>
      </c>
      <c r="K62" s="42">
        <v>39</v>
      </c>
      <c r="L62" s="46">
        <v>0.83</v>
      </c>
      <c r="M62" s="46">
        <v>2</v>
      </c>
      <c r="N62" s="42">
        <v>12412</v>
      </c>
      <c r="O62" s="43" t="s">
        <v>576</v>
      </c>
      <c r="P62" s="43" t="s">
        <v>140</v>
      </c>
      <c r="Q62" s="43">
        <v>154</v>
      </c>
      <c r="R62" s="42">
        <v>85958</v>
      </c>
      <c r="S62" s="43" t="s">
        <v>25</v>
      </c>
      <c r="T62" s="43" t="s">
        <v>577</v>
      </c>
      <c r="U62" s="43" t="s">
        <v>578</v>
      </c>
      <c r="V62" s="42">
        <v>65.4663333257039</v>
      </c>
      <c r="W62" s="42">
        <v>65.4673000017802</v>
      </c>
      <c r="X62" s="42">
        <v>29.8941166559855</v>
      </c>
      <c r="Y62" s="43" t="s">
        <v>116</v>
      </c>
      <c r="Z62" s="43" t="s">
        <v>583</v>
      </c>
      <c r="AA62" s="42">
        <v>29.9469166437785</v>
      </c>
      <c r="AB62" s="45">
        <v>41140.6340277778</v>
      </c>
      <c r="AC62" s="45">
        <v>41140.6548611111</v>
      </c>
      <c r="AD62" s="42">
        <v>0.500000000058208</v>
      </c>
      <c r="AE62" s="42">
        <v>643</v>
      </c>
      <c r="AF62" s="42">
        <v>672</v>
      </c>
      <c r="AG62" s="42">
        <v>643</v>
      </c>
      <c r="AH62" s="42">
        <v>674</v>
      </c>
      <c r="AI62" s="42">
        <v>3.504</v>
      </c>
      <c r="AJ62" s="43" t="s">
        <v>580</v>
      </c>
    </row>
    <row r="63" spans="2:36" ht="30">
      <c r="B63" s="42">
        <v>2012</v>
      </c>
      <c r="C63" s="43" t="s">
        <v>140</v>
      </c>
      <c r="D63" s="42">
        <v>4</v>
      </c>
      <c r="E63" s="42">
        <v>141</v>
      </c>
      <c r="F63" s="43" t="s">
        <v>112</v>
      </c>
      <c r="G63" s="43" t="s">
        <v>575</v>
      </c>
      <c r="H63" s="42">
        <v>6.4</v>
      </c>
      <c r="J63" s="43" t="s">
        <v>78</v>
      </c>
      <c r="K63" s="42">
        <v>40</v>
      </c>
      <c r="L63" s="42">
        <v>0.88</v>
      </c>
      <c r="M63" s="42">
        <v>2</v>
      </c>
      <c r="N63" s="42">
        <v>12416</v>
      </c>
      <c r="O63" s="43" t="s">
        <v>576</v>
      </c>
      <c r="P63" s="43" t="s">
        <v>140</v>
      </c>
      <c r="Q63" s="43">
        <v>152</v>
      </c>
      <c r="R63" s="42">
        <v>85962</v>
      </c>
      <c r="S63" s="43" t="s">
        <v>25</v>
      </c>
      <c r="T63" s="43" t="s">
        <v>577</v>
      </c>
      <c r="U63" s="43" t="s">
        <v>578</v>
      </c>
      <c r="V63" s="42">
        <v>65.4663333257039</v>
      </c>
      <c r="W63" s="42">
        <v>65.4673000017802</v>
      </c>
      <c r="X63" s="42">
        <v>29.8941166559855</v>
      </c>
      <c r="Y63" s="43" t="s">
        <v>116</v>
      </c>
      <c r="Z63" s="43" t="s">
        <v>583</v>
      </c>
      <c r="AA63" s="42">
        <v>29.9469166437785</v>
      </c>
      <c r="AB63" s="45">
        <v>41140.6340277778</v>
      </c>
      <c r="AC63" s="45">
        <v>41140.6548611111</v>
      </c>
      <c r="AD63" s="42">
        <v>0.500000000058208</v>
      </c>
      <c r="AE63" s="42">
        <v>643</v>
      </c>
      <c r="AF63" s="42">
        <v>672</v>
      </c>
      <c r="AG63" s="42">
        <v>643</v>
      </c>
      <c r="AH63" s="42">
        <v>674</v>
      </c>
      <c r="AI63" s="42">
        <v>3.504</v>
      </c>
      <c r="AJ63" s="43" t="s">
        <v>580</v>
      </c>
    </row>
    <row r="64" spans="2:36" ht="30">
      <c r="B64" s="42">
        <v>2012</v>
      </c>
      <c r="C64" s="43" t="s">
        <v>140</v>
      </c>
      <c r="D64" s="42">
        <v>4</v>
      </c>
      <c r="E64" s="42">
        <v>141</v>
      </c>
      <c r="F64" s="43" t="s">
        <v>112</v>
      </c>
      <c r="G64" s="43" t="s">
        <v>575</v>
      </c>
      <c r="H64" s="42">
        <v>6.4</v>
      </c>
      <c r="J64" s="43" t="s">
        <v>85</v>
      </c>
      <c r="K64" s="42">
        <v>40</v>
      </c>
      <c r="L64" s="42">
        <v>0.73</v>
      </c>
      <c r="M64" s="42">
        <v>2</v>
      </c>
      <c r="N64" s="42">
        <v>12422</v>
      </c>
      <c r="O64" s="43" t="s">
        <v>576</v>
      </c>
      <c r="P64" s="43" t="s">
        <v>140</v>
      </c>
      <c r="Q64" s="43">
        <v>151</v>
      </c>
      <c r="R64" s="42">
        <v>85964</v>
      </c>
      <c r="S64" s="43" t="s">
        <v>25</v>
      </c>
      <c r="T64" s="43" t="s">
        <v>577</v>
      </c>
      <c r="U64" s="43" t="s">
        <v>578</v>
      </c>
      <c r="V64" s="42">
        <v>65.4663333257039</v>
      </c>
      <c r="W64" s="42">
        <v>65.4673000017802</v>
      </c>
      <c r="X64" s="42">
        <v>29.8941166559855</v>
      </c>
      <c r="Y64" s="43" t="s">
        <v>116</v>
      </c>
      <c r="Z64" s="43" t="s">
        <v>583</v>
      </c>
      <c r="AA64" s="42">
        <v>29.9469166437785</v>
      </c>
      <c r="AB64" s="45">
        <v>41140.6340277778</v>
      </c>
      <c r="AC64" s="45">
        <v>41140.6548611111</v>
      </c>
      <c r="AD64" s="42">
        <v>0.500000000058208</v>
      </c>
      <c r="AE64" s="42">
        <v>643</v>
      </c>
      <c r="AF64" s="42">
        <v>672</v>
      </c>
      <c r="AG64" s="42">
        <v>643</v>
      </c>
      <c r="AH64" s="42">
        <v>674</v>
      </c>
      <c r="AI64" s="42">
        <v>3.504</v>
      </c>
      <c r="AJ64" s="43" t="s">
        <v>580</v>
      </c>
    </row>
    <row r="65" spans="2:36" ht="30">
      <c r="B65" s="42">
        <v>2012</v>
      </c>
      <c r="C65" s="43" t="s">
        <v>140</v>
      </c>
      <c r="D65" s="42">
        <v>4</v>
      </c>
      <c r="E65" s="42">
        <v>141</v>
      </c>
      <c r="F65" s="43" t="s">
        <v>112</v>
      </c>
      <c r="G65" s="43" t="s">
        <v>575</v>
      </c>
      <c r="H65" s="42">
        <v>6.4</v>
      </c>
      <c r="J65" s="43" t="s">
        <v>85</v>
      </c>
      <c r="K65" s="42">
        <v>41</v>
      </c>
      <c r="L65" s="42">
        <v>0.86</v>
      </c>
      <c r="M65" s="42">
        <v>2</v>
      </c>
      <c r="N65" s="42">
        <v>12428</v>
      </c>
      <c r="O65" s="43" t="s">
        <v>576</v>
      </c>
      <c r="P65" s="43" t="s">
        <v>140</v>
      </c>
      <c r="Q65" s="43">
        <v>153</v>
      </c>
      <c r="R65" s="42">
        <v>85966</v>
      </c>
      <c r="S65" s="43" t="s">
        <v>25</v>
      </c>
      <c r="T65" s="43" t="s">
        <v>577</v>
      </c>
      <c r="U65" s="43" t="s">
        <v>578</v>
      </c>
      <c r="V65" s="42">
        <v>65.4663333257039</v>
      </c>
      <c r="W65" s="42">
        <v>65.4673000017802</v>
      </c>
      <c r="X65" s="42">
        <v>29.8941166559855</v>
      </c>
      <c r="Y65" s="43" t="s">
        <v>116</v>
      </c>
      <c r="Z65" s="43" t="s">
        <v>583</v>
      </c>
      <c r="AA65" s="42">
        <v>29.9469166437785</v>
      </c>
      <c r="AB65" s="45">
        <v>41140.6340277778</v>
      </c>
      <c r="AC65" s="45">
        <v>41140.6548611111</v>
      </c>
      <c r="AD65" s="42">
        <v>0.500000000058208</v>
      </c>
      <c r="AE65" s="42">
        <v>643</v>
      </c>
      <c r="AF65" s="42">
        <v>672</v>
      </c>
      <c r="AG65" s="42">
        <v>643</v>
      </c>
      <c r="AH65" s="42">
        <v>674</v>
      </c>
      <c r="AI65" s="42">
        <v>3.504</v>
      </c>
      <c r="AJ65" s="43" t="s">
        <v>580</v>
      </c>
    </row>
    <row r="66" spans="2:36" ht="30">
      <c r="B66" s="42">
        <v>2012</v>
      </c>
      <c r="C66" s="43" t="s">
        <v>140</v>
      </c>
      <c r="D66" s="42">
        <v>4</v>
      </c>
      <c r="E66" s="42">
        <v>141</v>
      </c>
      <c r="F66" s="43" t="s">
        <v>112</v>
      </c>
      <c r="G66" s="43" t="s">
        <v>575</v>
      </c>
      <c r="H66" s="42">
        <v>6.4</v>
      </c>
      <c r="J66" s="43" t="s">
        <v>85</v>
      </c>
      <c r="K66" s="42">
        <v>33</v>
      </c>
      <c r="L66" s="46">
        <v>0.555</v>
      </c>
      <c r="M66" s="46">
        <v>2</v>
      </c>
      <c r="N66" s="42">
        <v>12437</v>
      </c>
      <c r="O66" s="43" t="s">
        <v>576</v>
      </c>
      <c r="P66" s="43" t="s">
        <v>140</v>
      </c>
      <c r="Q66" s="43">
        <v>156</v>
      </c>
      <c r="R66" s="42">
        <v>85969</v>
      </c>
      <c r="S66" s="43" t="s">
        <v>25</v>
      </c>
      <c r="T66" s="43" t="s">
        <v>577</v>
      </c>
      <c r="U66" s="43" t="s">
        <v>578</v>
      </c>
      <c r="V66" s="42">
        <v>65.4663333257039</v>
      </c>
      <c r="W66" s="42">
        <v>65.4673000017802</v>
      </c>
      <c r="X66" s="42">
        <v>29.8941166559855</v>
      </c>
      <c r="Y66" s="43" t="s">
        <v>116</v>
      </c>
      <c r="Z66" s="43" t="s">
        <v>583</v>
      </c>
      <c r="AA66" s="42">
        <v>29.9469166437785</v>
      </c>
      <c r="AB66" s="45">
        <v>41140.6340277778</v>
      </c>
      <c r="AC66" s="45">
        <v>41140.6548611111</v>
      </c>
      <c r="AD66" s="42">
        <v>0.500000000058208</v>
      </c>
      <c r="AE66" s="42">
        <v>643</v>
      </c>
      <c r="AF66" s="42">
        <v>672</v>
      </c>
      <c r="AG66" s="42">
        <v>643</v>
      </c>
      <c r="AH66" s="42">
        <v>674</v>
      </c>
      <c r="AI66" s="42">
        <v>3.504</v>
      </c>
      <c r="AJ66" s="43" t="s">
        <v>580</v>
      </c>
    </row>
    <row r="67" spans="2:36" ht="30">
      <c r="B67" s="42">
        <v>2012</v>
      </c>
      <c r="C67" s="43" t="s">
        <v>140</v>
      </c>
      <c r="D67" s="42">
        <v>5</v>
      </c>
      <c r="E67" s="42">
        <v>5</v>
      </c>
      <c r="F67" s="43" t="s">
        <v>112</v>
      </c>
      <c r="G67" s="43" t="s">
        <v>575</v>
      </c>
      <c r="H67" s="42">
        <v>6.34</v>
      </c>
      <c r="J67" s="43" t="s">
        <v>78</v>
      </c>
      <c r="K67" s="42">
        <v>42</v>
      </c>
      <c r="L67" s="46">
        <v>0.98</v>
      </c>
      <c r="M67" s="46">
        <v>2</v>
      </c>
      <c r="N67" s="42">
        <v>12795</v>
      </c>
      <c r="O67" s="43" t="s">
        <v>576</v>
      </c>
      <c r="P67" s="43" t="s">
        <v>140</v>
      </c>
      <c r="Q67" s="43">
        <v>157</v>
      </c>
      <c r="R67" s="42">
        <v>85980</v>
      </c>
      <c r="S67" s="43" t="s">
        <v>25</v>
      </c>
      <c r="T67" s="43" t="s">
        <v>577</v>
      </c>
      <c r="U67" s="43" t="s">
        <v>578</v>
      </c>
      <c r="V67" s="42">
        <v>65.4199833234151</v>
      </c>
      <c r="W67" s="42">
        <v>65.4263333320618</v>
      </c>
      <c r="X67" s="42">
        <v>30.3907333374023</v>
      </c>
      <c r="Y67" s="43" t="s">
        <v>116</v>
      </c>
      <c r="Z67" s="43" t="s">
        <v>583</v>
      </c>
      <c r="AA67" s="42">
        <v>30.431366666158</v>
      </c>
      <c r="AB67" s="45">
        <v>41146.0020833333</v>
      </c>
      <c r="AC67" s="45">
        <v>41146.0229166667</v>
      </c>
      <c r="AD67" s="42">
        <v>0.500000000058208</v>
      </c>
      <c r="AE67" s="42">
        <v>638</v>
      </c>
      <c r="AF67" s="42">
        <v>624</v>
      </c>
      <c r="AG67" s="42">
        <v>624</v>
      </c>
      <c r="AH67" s="42">
        <v>638</v>
      </c>
      <c r="AI67" s="42">
        <v>3.3</v>
      </c>
      <c r="AJ67" s="43" t="s">
        <v>580</v>
      </c>
    </row>
    <row r="68" spans="2:36" ht="30">
      <c r="B68" s="42">
        <v>2012</v>
      </c>
      <c r="C68" s="43" t="s">
        <v>140</v>
      </c>
      <c r="D68" s="42">
        <v>5</v>
      </c>
      <c r="E68" s="42">
        <v>5</v>
      </c>
      <c r="F68" s="43" t="s">
        <v>112</v>
      </c>
      <c r="G68" s="43" t="s">
        <v>575</v>
      </c>
      <c r="H68" s="42">
        <v>6.34</v>
      </c>
      <c r="J68" s="43" t="s">
        <v>78</v>
      </c>
      <c r="K68" s="42">
        <v>41</v>
      </c>
      <c r="L68" s="46">
        <v>1.26</v>
      </c>
      <c r="M68" s="46">
        <v>3</v>
      </c>
      <c r="N68" s="42">
        <v>12797</v>
      </c>
      <c r="O68" s="43" t="s">
        <v>576</v>
      </c>
      <c r="P68" s="43" t="s">
        <v>140</v>
      </c>
      <c r="Q68" s="43">
        <v>161</v>
      </c>
      <c r="R68" s="42">
        <v>85984</v>
      </c>
      <c r="S68" s="43" t="s">
        <v>25</v>
      </c>
      <c r="T68" s="43" t="s">
        <v>577</v>
      </c>
      <c r="U68" s="43" t="s">
        <v>578</v>
      </c>
      <c r="V68" s="42">
        <v>65.4199833234151</v>
      </c>
      <c r="W68" s="42">
        <v>65.4263333320618</v>
      </c>
      <c r="X68" s="42">
        <v>30.3907333374023</v>
      </c>
      <c r="Y68" s="43" t="s">
        <v>116</v>
      </c>
      <c r="Z68" s="43" t="s">
        <v>583</v>
      </c>
      <c r="AA68" s="42">
        <v>30.431366666158</v>
      </c>
      <c r="AB68" s="45">
        <v>41146.0020833333</v>
      </c>
      <c r="AC68" s="45">
        <v>41146.0229166667</v>
      </c>
      <c r="AD68" s="42">
        <v>0.500000000058208</v>
      </c>
      <c r="AE68" s="42">
        <v>638</v>
      </c>
      <c r="AF68" s="42">
        <v>624</v>
      </c>
      <c r="AG68" s="42">
        <v>624</v>
      </c>
      <c r="AH68" s="42">
        <v>638</v>
      </c>
      <c r="AI68" s="42">
        <v>3.3</v>
      </c>
      <c r="AJ68" s="43" t="s">
        <v>580</v>
      </c>
    </row>
    <row r="69" spans="2:36" ht="30">
      <c r="B69" s="42">
        <v>2012</v>
      </c>
      <c r="C69" s="43" t="s">
        <v>140</v>
      </c>
      <c r="D69" s="42">
        <v>5</v>
      </c>
      <c r="E69" s="42">
        <v>5</v>
      </c>
      <c r="F69" s="43" t="s">
        <v>112</v>
      </c>
      <c r="G69" s="43" t="s">
        <v>575</v>
      </c>
      <c r="H69" s="42">
        <v>6.34</v>
      </c>
      <c r="J69" s="43" t="s">
        <v>85</v>
      </c>
      <c r="K69" s="42">
        <v>36</v>
      </c>
      <c r="L69" s="42">
        <v>0.712</v>
      </c>
      <c r="M69" s="42">
        <v>2</v>
      </c>
      <c r="N69" s="42">
        <v>12798</v>
      </c>
      <c r="O69" s="43" t="s">
        <v>576</v>
      </c>
      <c r="P69" s="43" t="s">
        <v>140</v>
      </c>
      <c r="Q69" s="43">
        <v>159</v>
      </c>
      <c r="R69" s="42">
        <v>85986</v>
      </c>
      <c r="S69" s="43" t="s">
        <v>25</v>
      </c>
      <c r="T69" s="43" t="s">
        <v>577</v>
      </c>
      <c r="U69" s="43" t="s">
        <v>578</v>
      </c>
      <c r="V69" s="42">
        <v>65.4199833234151</v>
      </c>
      <c r="W69" s="42">
        <v>65.4263333320618</v>
      </c>
      <c r="X69" s="42">
        <v>30.3907333374023</v>
      </c>
      <c r="Y69" s="43" t="s">
        <v>116</v>
      </c>
      <c r="Z69" s="43" t="s">
        <v>583</v>
      </c>
      <c r="AA69" s="42">
        <v>30.431366666158</v>
      </c>
      <c r="AB69" s="45">
        <v>41146.0020833333</v>
      </c>
      <c r="AC69" s="45">
        <v>41146.0229166667</v>
      </c>
      <c r="AD69" s="42">
        <v>0.500000000058208</v>
      </c>
      <c r="AE69" s="42">
        <v>638</v>
      </c>
      <c r="AF69" s="42">
        <v>624</v>
      </c>
      <c r="AG69" s="42">
        <v>624</v>
      </c>
      <c r="AH69" s="42">
        <v>638</v>
      </c>
      <c r="AI69" s="42">
        <v>3.3</v>
      </c>
      <c r="AJ69" s="43" t="s">
        <v>580</v>
      </c>
    </row>
    <row r="70" spans="2:36" ht="30">
      <c r="B70" s="42">
        <v>2012</v>
      </c>
      <c r="C70" s="43" t="s">
        <v>140</v>
      </c>
      <c r="D70" s="42">
        <v>5</v>
      </c>
      <c r="E70" s="42">
        <v>5</v>
      </c>
      <c r="F70" s="43" t="s">
        <v>112</v>
      </c>
      <c r="G70" s="43" t="s">
        <v>575</v>
      </c>
      <c r="H70" s="42">
        <v>6.34</v>
      </c>
      <c r="J70" s="43" t="s">
        <v>78</v>
      </c>
      <c r="K70" s="42">
        <v>43</v>
      </c>
      <c r="L70" s="42">
        <v>0.946</v>
      </c>
      <c r="M70" s="42">
        <v>2</v>
      </c>
      <c r="N70" s="42">
        <v>12799</v>
      </c>
      <c r="O70" s="43" t="s">
        <v>576</v>
      </c>
      <c r="P70" s="43" t="s">
        <v>140</v>
      </c>
      <c r="Q70" s="43">
        <v>162</v>
      </c>
      <c r="R70" s="42">
        <v>85988</v>
      </c>
      <c r="S70" s="43" t="s">
        <v>25</v>
      </c>
      <c r="T70" s="43" t="s">
        <v>577</v>
      </c>
      <c r="U70" s="43" t="s">
        <v>578</v>
      </c>
      <c r="V70" s="42">
        <v>65.4199833234151</v>
      </c>
      <c r="W70" s="42">
        <v>65.4263333320618</v>
      </c>
      <c r="X70" s="42">
        <v>30.3907333374023</v>
      </c>
      <c r="Y70" s="43" t="s">
        <v>116</v>
      </c>
      <c r="Z70" s="43" t="s">
        <v>583</v>
      </c>
      <c r="AA70" s="42">
        <v>30.431366666158</v>
      </c>
      <c r="AB70" s="45">
        <v>41146.0020833333</v>
      </c>
      <c r="AC70" s="45">
        <v>41146.0229166667</v>
      </c>
      <c r="AD70" s="42">
        <v>0.500000000058208</v>
      </c>
      <c r="AE70" s="42">
        <v>638</v>
      </c>
      <c r="AF70" s="42">
        <v>624</v>
      </c>
      <c r="AG70" s="42">
        <v>624</v>
      </c>
      <c r="AH70" s="42">
        <v>638</v>
      </c>
      <c r="AI70" s="42">
        <v>3.3</v>
      </c>
      <c r="AJ70" s="43" t="s">
        <v>580</v>
      </c>
    </row>
    <row r="71" spans="2:36" ht="30">
      <c r="B71" s="42">
        <v>2012</v>
      </c>
      <c r="C71" s="43" t="s">
        <v>140</v>
      </c>
      <c r="D71" s="42">
        <v>5</v>
      </c>
      <c r="E71" s="42">
        <v>5</v>
      </c>
      <c r="F71" s="43" t="s">
        <v>112</v>
      </c>
      <c r="G71" s="43" t="s">
        <v>575</v>
      </c>
      <c r="H71" s="42">
        <v>6.34</v>
      </c>
      <c r="J71" s="43" t="s">
        <v>78</v>
      </c>
      <c r="K71" s="42">
        <v>37</v>
      </c>
      <c r="L71" s="42">
        <v>0.656</v>
      </c>
      <c r="M71" s="42">
        <v>2</v>
      </c>
      <c r="N71" s="42">
        <v>12800</v>
      </c>
      <c r="O71" s="43" t="s">
        <v>576</v>
      </c>
      <c r="P71" s="43" t="s">
        <v>140</v>
      </c>
      <c r="Q71" s="43">
        <v>158</v>
      </c>
      <c r="R71" s="42">
        <v>85990</v>
      </c>
      <c r="S71" s="43" t="s">
        <v>25</v>
      </c>
      <c r="T71" s="43" t="s">
        <v>577</v>
      </c>
      <c r="U71" s="43" t="s">
        <v>578</v>
      </c>
      <c r="V71" s="42">
        <v>65.4199833234151</v>
      </c>
      <c r="W71" s="42">
        <v>65.4263333320618</v>
      </c>
      <c r="X71" s="42">
        <v>30.3907333374023</v>
      </c>
      <c r="Y71" s="43" t="s">
        <v>116</v>
      </c>
      <c r="Z71" s="43" t="s">
        <v>583</v>
      </c>
      <c r="AA71" s="42">
        <v>30.431366666158</v>
      </c>
      <c r="AB71" s="45">
        <v>41146.0020833333</v>
      </c>
      <c r="AC71" s="45">
        <v>41146.0229166667</v>
      </c>
      <c r="AD71" s="42">
        <v>0.500000000058208</v>
      </c>
      <c r="AE71" s="42">
        <v>638</v>
      </c>
      <c r="AF71" s="42">
        <v>624</v>
      </c>
      <c r="AG71" s="42">
        <v>624</v>
      </c>
      <c r="AH71" s="42">
        <v>638</v>
      </c>
      <c r="AI71" s="42">
        <v>3.3</v>
      </c>
      <c r="AJ71" s="43" t="s">
        <v>580</v>
      </c>
    </row>
    <row r="72" spans="2:36" ht="30">
      <c r="B72" s="42">
        <v>2012</v>
      </c>
      <c r="C72" s="43" t="s">
        <v>140</v>
      </c>
      <c r="D72" s="42">
        <v>5</v>
      </c>
      <c r="E72" s="42">
        <v>5</v>
      </c>
      <c r="F72" s="43" t="s">
        <v>112</v>
      </c>
      <c r="G72" s="43" t="s">
        <v>575</v>
      </c>
      <c r="H72" s="42">
        <v>6.34</v>
      </c>
      <c r="J72" s="43" t="s">
        <v>78</v>
      </c>
      <c r="K72" s="42">
        <v>37</v>
      </c>
      <c r="L72" s="42">
        <v>0.834</v>
      </c>
      <c r="M72" s="42">
        <v>2</v>
      </c>
      <c r="N72" s="42">
        <v>12801</v>
      </c>
      <c r="O72" s="43" t="s">
        <v>576</v>
      </c>
      <c r="P72" s="43" t="s">
        <v>140</v>
      </c>
      <c r="Q72" s="43">
        <v>160</v>
      </c>
      <c r="R72" s="42">
        <v>85992</v>
      </c>
      <c r="S72" s="43" t="s">
        <v>25</v>
      </c>
      <c r="T72" s="43" t="s">
        <v>577</v>
      </c>
      <c r="U72" s="43" t="s">
        <v>578</v>
      </c>
      <c r="V72" s="42">
        <v>65.4199833234151</v>
      </c>
      <c r="W72" s="42">
        <v>65.4263333320618</v>
      </c>
      <c r="X72" s="42">
        <v>30.3907333374023</v>
      </c>
      <c r="Y72" s="43" t="s">
        <v>116</v>
      </c>
      <c r="Z72" s="43" t="s">
        <v>583</v>
      </c>
      <c r="AA72" s="42">
        <v>30.431366666158</v>
      </c>
      <c r="AB72" s="45">
        <v>41146.0020833333</v>
      </c>
      <c r="AC72" s="45">
        <v>41146.0229166667</v>
      </c>
      <c r="AD72" s="42">
        <v>0.500000000058208</v>
      </c>
      <c r="AE72" s="42">
        <v>638</v>
      </c>
      <c r="AF72" s="42">
        <v>624</v>
      </c>
      <c r="AG72" s="42">
        <v>624</v>
      </c>
      <c r="AH72" s="42">
        <v>638</v>
      </c>
      <c r="AI72" s="42">
        <v>3.3</v>
      </c>
      <c r="AJ72" s="43" t="s">
        <v>580</v>
      </c>
    </row>
    <row r="73" spans="2:18" ht="15">
      <c r="B73" s="46">
        <v>2012</v>
      </c>
      <c r="C73" s="47" t="s">
        <v>140</v>
      </c>
      <c r="F73" s="47" t="s">
        <v>112</v>
      </c>
      <c r="G73" s="47" t="s">
        <v>575</v>
      </c>
      <c r="J73" t="s">
        <v>78</v>
      </c>
      <c r="K73">
        <v>35</v>
      </c>
      <c r="L73">
        <v>0.78</v>
      </c>
      <c r="M73">
        <v>2</v>
      </c>
      <c r="O73" s="47" t="s">
        <v>576</v>
      </c>
      <c r="P73" s="47" t="s">
        <v>140</v>
      </c>
      <c r="R73">
        <v>85994</v>
      </c>
    </row>
    <row r="74" spans="2:36" ht="15">
      <c r="B74" s="42">
        <v>2012</v>
      </c>
      <c r="C74" s="43" t="s">
        <v>140</v>
      </c>
      <c r="D74" s="44"/>
      <c r="E74" s="44"/>
      <c r="F74" s="43" t="s">
        <v>112</v>
      </c>
      <c r="G74" s="43" t="s">
        <v>575</v>
      </c>
      <c r="H74" s="44"/>
      <c r="J74" s="44" t="s">
        <v>85</v>
      </c>
      <c r="K74" s="44">
        <v>34</v>
      </c>
      <c r="L74" s="44">
        <v>0.62</v>
      </c>
      <c r="M74" s="44">
        <v>2</v>
      </c>
      <c r="N74" s="44"/>
      <c r="O74" s="43" t="s">
        <v>576</v>
      </c>
      <c r="P74" s="43" t="s">
        <v>140</v>
      </c>
      <c r="Q74" s="44"/>
      <c r="R74" s="44">
        <v>85995</v>
      </c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</row>
    <row r="75" spans="2:36" ht="15">
      <c r="B75" s="42">
        <v>2012</v>
      </c>
      <c r="C75" s="43" t="s">
        <v>140</v>
      </c>
      <c r="D75" s="44"/>
      <c r="E75" s="44"/>
      <c r="F75" s="43" t="s">
        <v>112</v>
      </c>
      <c r="G75" s="43" t="s">
        <v>575</v>
      </c>
      <c r="H75" s="44"/>
      <c r="J75" s="44" t="s">
        <v>78</v>
      </c>
      <c r="K75" s="44">
        <v>32</v>
      </c>
      <c r="L75" s="44">
        <v>0.54</v>
      </c>
      <c r="M75" s="44">
        <v>2</v>
      </c>
      <c r="N75" s="44"/>
      <c r="O75" s="43" t="s">
        <v>576</v>
      </c>
      <c r="P75" s="43" t="s">
        <v>140</v>
      </c>
      <c r="Q75" s="44"/>
      <c r="R75" s="44">
        <v>85996</v>
      </c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</row>
    <row r="76" spans="2:36" ht="15">
      <c r="B76" s="42">
        <v>2012</v>
      </c>
      <c r="C76" s="43" t="s">
        <v>140</v>
      </c>
      <c r="D76" s="44"/>
      <c r="E76" s="44"/>
      <c r="F76" s="43" t="s">
        <v>112</v>
      </c>
      <c r="G76" s="43" t="s">
        <v>575</v>
      </c>
      <c r="H76" s="44"/>
      <c r="J76" s="44" t="s">
        <v>78</v>
      </c>
      <c r="K76" s="44">
        <v>33</v>
      </c>
      <c r="L76" s="44">
        <v>0.56</v>
      </c>
      <c r="M76" s="44">
        <v>2</v>
      </c>
      <c r="N76" s="44"/>
      <c r="O76" s="43" t="s">
        <v>576</v>
      </c>
      <c r="P76" s="43" t="s">
        <v>140</v>
      </c>
      <c r="Q76" s="44"/>
      <c r="R76" s="44">
        <v>85997</v>
      </c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</row>
    <row r="77" spans="2:36" ht="15">
      <c r="B77" s="42">
        <v>2012</v>
      </c>
      <c r="C77" s="43" t="s">
        <v>140</v>
      </c>
      <c r="D77" s="44"/>
      <c r="E77" s="44"/>
      <c r="F77" s="43" t="s">
        <v>112</v>
      </c>
      <c r="G77" s="43" t="s">
        <v>575</v>
      </c>
      <c r="H77" s="44"/>
      <c r="J77" s="44" t="s">
        <v>85</v>
      </c>
      <c r="K77" s="44">
        <v>34</v>
      </c>
      <c r="L77" s="44">
        <v>0.54</v>
      </c>
      <c r="M77" s="44">
        <v>2</v>
      </c>
      <c r="N77" s="44"/>
      <c r="O77" s="43" t="s">
        <v>576</v>
      </c>
      <c r="P77" s="43" t="s">
        <v>140</v>
      </c>
      <c r="Q77" s="44"/>
      <c r="R77" s="44">
        <v>85998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</row>
    <row r="78" spans="2:36" ht="15">
      <c r="B78" s="42">
        <v>2012</v>
      </c>
      <c r="C78" s="43" t="s">
        <v>140</v>
      </c>
      <c r="D78" s="44"/>
      <c r="E78" s="44"/>
      <c r="F78" s="43" t="s">
        <v>112</v>
      </c>
      <c r="G78" s="43" t="s">
        <v>575</v>
      </c>
      <c r="H78" s="44"/>
      <c r="J78" s="44" t="s">
        <v>78</v>
      </c>
      <c r="K78" s="44">
        <v>32</v>
      </c>
      <c r="L78" s="44">
        <v>0.448</v>
      </c>
      <c r="M78" s="44">
        <v>2</v>
      </c>
      <c r="N78" s="44"/>
      <c r="O78" s="43" t="s">
        <v>576</v>
      </c>
      <c r="P78" s="43" t="s">
        <v>140</v>
      </c>
      <c r="Q78" s="44"/>
      <c r="R78" s="44">
        <v>85999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</row>
    <row r="79" spans="2:36" ht="15">
      <c r="B79" s="42">
        <v>2012</v>
      </c>
      <c r="C79" s="43" t="s">
        <v>140</v>
      </c>
      <c r="D79" s="44"/>
      <c r="E79" s="44"/>
      <c r="F79" s="43" t="s">
        <v>112</v>
      </c>
      <c r="G79" s="43" t="s">
        <v>575</v>
      </c>
      <c r="H79" s="44"/>
      <c r="J79" s="44" t="s">
        <v>85</v>
      </c>
      <c r="K79" s="44">
        <v>32</v>
      </c>
      <c r="L79" s="44">
        <v>0.528</v>
      </c>
      <c r="M79" s="44">
        <v>2</v>
      </c>
      <c r="N79" s="44"/>
      <c r="O79" s="43" t="s">
        <v>576</v>
      </c>
      <c r="P79" s="43" t="s">
        <v>140</v>
      </c>
      <c r="Q79" s="44"/>
      <c r="R79" s="44">
        <v>86000</v>
      </c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</row>
    <row r="80" spans="2:36" ht="15">
      <c r="B80" s="42">
        <v>2012</v>
      </c>
      <c r="C80" s="43" t="s">
        <v>140</v>
      </c>
      <c r="D80" s="44"/>
      <c r="E80" s="44"/>
      <c r="F80" s="43" t="s">
        <v>112</v>
      </c>
      <c r="G80" s="43" t="s">
        <v>575</v>
      </c>
      <c r="H80" s="44"/>
      <c r="J80" s="44" t="s">
        <v>85</v>
      </c>
      <c r="K80" s="44">
        <v>38</v>
      </c>
      <c r="L80" s="44">
        <v>0.988</v>
      </c>
      <c r="M80" s="44">
        <v>2</v>
      </c>
      <c r="N80" s="44"/>
      <c r="O80" s="43" t="s">
        <v>576</v>
      </c>
      <c r="P80" s="43" t="s">
        <v>140</v>
      </c>
      <c r="Q80" s="44"/>
      <c r="R80" s="44">
        <v>86001</v>
      </c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</row>
    <row r="81" spans="2:36" ht="15">
      <c r="B81" s="42">
        <v>2012</v>
      </c>
      <c r="C81" s="43" t="s">
        <v>140</v>
      </c>
      <c r="D81" s="44"/>
      <c r="E81" s="44"/>
      <c r="F81" s="43" t="s">
        <v>112</v>
      </c>
      <c r="G81" s="43" t="s">
        <v>575</v>
      </c>
      <c r="H81" s="44"/>
      <c r="J81" s="44" t="s">
        <v>85</v>
      </c>
      <c r="K81" s="44">
        <v>38</v>
      </c>
      <c r="L81" s="44">
        <v>0.93</v>
      </c>
      <c r="M81" s="44">
        <v>2</v>
      </c>
      <c r="N81" s="44"/>
      <c r="O81" s="43" t="s">
        <v>576</v>
      </c>
      <c r="P81" s="43" t="s">
        <v>140</v>
      </c>
      <c r="Q81" s="44"/>
      <c r="R81" s="44">
        <v>86003</v>
      </c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</row>
    <row r="82" spans="2:36" ht="15">
      <c r="B82" s="42">
        <v>2012</v>
      </c>
      <c r="C82" s="43" t="s">
        <v>140</v>
      </c>
      <c r="D82" s="44"/>
      <c r="E82" s="44"/>
      <c r="F82" s="43" t="s">
        <v>112</v>
      </c>
      <c r="G82" s="43" t="s">
        <v>575</v>
      </c>
      <c r="H82" s="44"/>
      <c r="J82" s="44" t="s">
        <v>85</v>
      </c>
      <c r="K82" s="44">
        <v>31</v>
      </c>
      <c r="L82" s="44">
        <v>0.486</v>
      </c>
      <c r="M82" s="44">
        <v>2</v>
      </c>
      <c r="N82" s="44"/>
      <c r="O82" s="43" t="s">
        <v>576</v>
      </c>
      <c r="P82" s="43" t="s">
        <v>140</v>
      </c>
      <c r="Q82" s="44"/>
      <c r="R82" s="44">
        <v>86005</v>
      </c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</row>
    <row r="83" spans="2:36" ht="15">
      <c r="B83" s="42">
        <v>2012</v>
      </c>
      <c r="C83" s="43" t="s">
        <v>140</v>
      </c>
      <c r="D83" s="44"/>
      <c r="E83" s="44"/>
      <c r="F83" s="43" t="s">
        <v>112</v>
      </c>
      <c r="G83" s="43" t="s">
        <v>575</v>
      </c>
      <c r="H83" s="44"/>
      <c r="J83" s="44" t="s">
        <v>85</v>
      </c>
      <c r="K83" s="44">
        <v>38</v>
      </c>
      <c r="L83" s="44">
        <v>0.9</v>
      </c>
      <c r="M83" s="44">
        <v>2</v>
      </c>
      <c r="N83" s="44"/>
      <c r="O83" s="43" t="s">
        <v>576</v>
      </c>
      <c r="P83" s="43" t="s">
        <v>140</v>
      </c>
      <c r="Q83" s="44"/>
      <c r="R83" s="44">
        <v>86009</v>
      </c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</row>
    <row r="84" spans="2:36" ht="15">
      <c r="B84" s="42">
        <v>2012</v>
      </c>
      <c r="C84" s="43" t="s">
        <v>140</v>
      </c>
      <c r="D84" s="44"/>
      <c r="E84" s="44"/>
      <c r="F84" s="43" t="s">
        <v>112</v>
      </c>
      <c r="G84" s="43" t="s">
        <v>575</v>
      </c>
      <c r="H84" s="44"/>
      <c r="J84" s="44" t="s">
        <v>78</v>
      </c>
      <c r="K84" s="44">
        <v>34</v>
      </c>
      <c r="L84" s="44">
        <v>0.66</v>
      </c>
      <c r="M84" s="44">
        <v>2</v>
      </c>
      <c r="N84" s="44"/>
      <c r="O84" s="43" t="s">
        <v>576</v>
      </c>
      <c r="P84" s="43" t="s">
        <v>140</v>
      </c>
      <c r="Q84" s="44"/>
      <c r="R84" s="44">
        <v>86012</v>
      </c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</row>
    <row r="85" spans="2:36" ht="15">
      <c r="B85" s="42">
        <v>2012</v>
      </c>
      <c r="C85" s="43" t="s">
        <v>140</v>
      </c>
      <c r="D85" s="44"/>
      <c r="E85" s="44"/>
      <c r="F85" s="43" t="s">
        <v>112</v>
      </c>
      <c r="G85" s="43" t="s">
        <v>575</v>
      </c>
      <c r="H85" s="44"/>
      <c r="J85" s="44" t="s">
        <v>85</v>
      </c>
      <c r="K85" s="44">
        <v>35</v>
      </c>
      <c r="L85" s="44">
        <v>0.59</v>
      </c>
      <c r="M85" s="44">
        <v>2</v>
      </c>
      <c r="N85" s="44"/>
      <c r="O85" s="43" t="s">
        <v>576</v>
      </c>
      <c r="P85" s="43" t="s">
        <v>140</v>
      </c>
      <c r="Q85" s="44"/>
      <c r="R85" s="44">
        <v>86014</v>
      </c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</row>
    <row r="86" spans="2:36" ht="15">
      <c r="B86" s="42">
        <v>2012</v>
      </c>
      <c r="C86" s="43" t="s">
        <v>140</v>
      </c>
      <c r="D86" s="44"/>
      <c r="E86" s="44"/>
      <c r="F86" s="43" t="s">
        <v>112</v>
      </c>
      <c r="G86" s="43" t="s">
        <v>575</v>
      </c>
      <c r="H86" s="44"/>
      <c r="J86" s="44" t="s">
        <v>78</v>
      </c>
      <c r="K86" s="44">
        <v>35</v>
      </c>
      <c r="L86" s="44">
        <v>0.72</v>
      </c>
      <c r="M86" s="44">
        <v>2</v>
      </c>
      <c r="N86" s="44"/>
      <c r="O86" s="43" t="s">
        <v>576</v>
      </c>
      <c r="P86" s="43" t="s">
        <v>140</v>
      </c>
      <c r="Q86" s="44"/>
      <c r="R86" s="44">
        <v>86018</v>
      </c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</row>
    <row r="87" spans="2:36" ht="15">
      <c r="B87" s="42">
        <v>2012</v>
      </c>
      <c r="C87" s="43" t="s">
        <v>140</v>
      </c>
      <c r="D87" s="44"/>
      <c r="E87" s="44"/>
      <c r="F87" s="43" t="s">
        <v>112</v>
      </c>
      <c r="G87" s="43" t="s">
        <v>575</v>
      </c>
      <c r="H87" s="44"/>
      <c r="J87" s="44" t="s">
        <v>85</v>
      </c>
      <c r="K87" s="44">
        <v>30</v>
      </c>
      <c r="L87" s="44">
        <v>0.5</v>
      </c>
      <c r="M87" s="44">
        <v>2</v>
      </c>
      <c r="N87" s="44"/>
      <c r="O87" s="43" t="s">
        <v>576</v>
      </c>
      <c r="P87" s="43" t="s">
        <v>140</v>
      </c>
      <c r="Q87" s="44"/>
      <c r="R87" s="44">
        <v>86022</v>
      </c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</row>
    <row r="88" spans="2:36" ht="15">
      <c r="B88" s="42">
        <v>2012</v>
      </c>
      <c r="C88" s="43" t="s">
        <v>140</v>
      </c>
      <c r="D88" s="44"/>
      <c r="E88" s="44"/>
      <c r="F88" s="43" t="s">
        <v>112</v>
      </c>
      <c r="G88" s="43" t="s">
        <v>575</v>
      </c>
      <c r="H88" s="44"/>
      <c r="J88" s="44" t="s">
        <v>85</v>
      </c>
      <c r="K88" s="44">
        <v>30</v>
      </c>
      <c r="L88" s="44">
        <v>0.46</v>
      </c>
      <c r="M88" s="44">
        <v>2</v>
      </c>
      <c r="N88" s="44"/>
      <c r="O88" s="43" t="s">
        <v>576</v>
      </c>
      <c r="P88" s="43" t="s">
        <v>140</v>
      </c>
      <c r="Q88" s="44"/>
      <c r="R88" s="44">
        <v>86024</v>
      </c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</row>
    <row r="89" spans="2:36" ht="15">
      <c r="B89" s="42">
        <v>2012</v>
      </c>
      <c r="C89" s="43" t="s">
        <v>140</v>
      </c>
      <c r="D89" s="44"/>
      <c r="E89" s="44"/>
      <c r="F89" s="43" t="s">
        <v>112</v>
      </c>
      <c r="G89" s="43" t="s">
        <v>575</v>
      </c>
      <c r="H89" s="44"/>
      <c r="J89" s="44" t="s">
        <v>85</v>
      </c>
      <c r="K89" s="44">
        <v>31</v>
      </c>
      <c r="L89" s="44">
        <v>0.48</v>
      </c>
      <c r="M89" s="44">
        <v>2</v>
      </c>
      <c r="N89" s="44"/>
      <c r="O89" s="43" t="s">
        <v>576</v>
      </c>
      <c r="P89" s="43" t="s">
        <v>140</v>
      </c>
      <c r="Q89" s="44"/>
      <c r="R89" s="44">
        <v>86027</v>
      </c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</row>
    <row r="90" spans="2:36" ht="15">
      <c r="B90" s="48"/>
      <c r="C90" s="44"/>
      <c r="D90" s="44"/>
      <c r="E90" s="44"/>
      <c r="F90" s="44"/>
      <c r="G90" s="44"/>
      <c r="H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</row>
    <row r="91" spans="2:36" ht="15">
      <c r="B91" s="42"/>
      <c r="C91" s="43"/>
      <c r="D91" s="42"/>
      <c r="E91" s="42"/>
      <c r="F91" s="43"/>
      <c r="G91" s="43"/>
      <c r="H91" s="42"/>
      <c r="J91" s="43"/>
      <c r="K91" s="42"/>
      <c r="L91" s="42"/>
      <c r="M91" s="42"/>
      <c r="N91" s="42"/>
      <c r="O91" s="43"/>
      <c r="P91" s="43"/>
      <c r="Q91" s="43"/>
      <c r="R91" s="42"/>
      <c r="S91" s="43"/>
      <c r="T91" s="43"/>
      <c r="U91" s="43"/>
      <c r="V91" s="42"/>
      <c r="W91" s="42"/>
      <c r="X91" s="42"/>
      <c r="Y91" s="43"/>
      <c r="Z91" s="43"/>
      <c r="AA91" s="42"/>
      <c r="AB91" s="45"/>
      <c r="AC91" s="45"/>
      <c r="AD91" s="42"/>
      <c r="AE91" s="42"/>
      <c r="AF91" s="42"/>
      <c r="AG91" s="42"/>
      <c r="AH91" s="42"/>
      <c r="AI91" s="42"/>
      <c r="AJ91" s="43"/>
    </row>
    <row r="92" spans="2:36" ht="15">
      <c r="B92" s="42"/>
      <c r="C92" s="43"/>
      <c r="D92" s="42"/>
      <c r="E92" s="42"/>
      <c r="F92" s="43"/>
      <c r="G92" s="43"/>
      <c r="H92" s="42"/>
      <c r="J92" s="43"/>
      <c r="K92" s="42"/>
      <c r="L92" s="42"/>
      <c r="M92" s="42"/>
      <c r="N92" s="42"/>
      <c r="O92" s="43"/>
      <c r="P92" s="43"/>
      <c r="Q92" s="43"/>
      <c r="R92" s="42"/>
      <c r="S92" s="43"/>
      <c r="T92" s="43"/>
      <c r="U92" s="43"/>
      <c r="V92" s="42"/>
      <c r="W92" s="42"/>
      <c r="X92" s="42"/>
      <c r="Y92" s="43"/>
      <c r="Z92" s="43"/>
      <c r="AA92" s="42"/>
      <c r="AB92" s="45"/>
      <c r="AC92" s="45"/>
      <c r="AD92" s="42"/>
      <c r="AE92" s="42"/>
      <c r="AF92" s="42"/>
      <c r="AG92" s="42"/>
      <c r="AH92" s="42"/>
      <c r="AI92" s="42"/>
      <c r="AJ92" s="43"/>
    </row>
    <row r="93" spans="2:36" ht="15">
      <c r="B93" s="42"/>
      <c r="C93" s="43"/>
      <c r="D93" s="42"/>
      <c r="E93" s="42"/>
      <c r="F93" s="43"/>
      <c r="G93" s="43"/>
      <c r="H93" s="42"/>
      <c r="J93" s="43"/>
      <c r="K93" s="42"/>
      <c r="L93" s="42"/>
      <c r="M93" s="42"/>
      <c r="N93" s="42"/>
      <c r="O93" s="43"/>
      <c r="P93" s="43"/>
      <c r="Q93" s="43"/>
      <c r="R93" s="42"/>
      <c r="S93" s="43"/>
      <c r="T93" s="43"/>
      <c r="U93" s="43"/>
      <c r="V93" s="42"/>
      <c r="W93" s="42"/>
      <c r="X93" s="42"/>
      <c r="Y93" s="43"/>
      <c r="Z93" s="43"/>
      <c r="AA93" s="42"/>
      <c r="AB93" s="45"/>
      <c r="AC93" s="45"/>
      <c r="AD93" s="42"/>
      <c r="AE93" s="42"/>
      <c r="AF93" s="42"/>
      <c r="AG93" s="42"/>
      <c r="AH93" s="42"/>
      <c r="AI93" s="42"/>
      <c r="AJ93" s="43"/>
    </row>
    <row r="94" spans="2:3" ht="15">
      <c r="B94" s="42"/>
      <c r="C94" s="43"/>
    </row>
    <row r="95" spans="2:3" ht="15">
      <c r="B95" s="42"/>
      <c r="C95" s="43"/>
    </row>
    <row r="96" spans="2:9" ht="15">
      <c r="B96" s="42"/>
      <c r="C96" s="43"/>
      <c r="F96" t="s">
        <v>585</v>
      </c>
      <c r="G96" t="s">
        <v>586</v>
      </c>
      <c r="I96" t="s">
        <v>587</v>
      </c>
    </row>
    <row r="97" spans="2:10" ht="15">
      <c r="B97" s="42"/>
      <c r="C97" s="43"/>
      <c r="D97" t="s">
        <v>592</v>
      </c>
      <c r="F97">
        <v>1</v>
      </c>
      <c r="G97" s="38">
        <v>84519</v>
      </c>
      <c r="H97" t="s">
        <v>588</v>
      </c>
      <c r="I97">
        <v>85954</v>
      </c>
      <c r="J97">
        <f aca="true" t="shared" si="0" ref="J97:J160">INDEX($F$97:$F$184,MATCH(I97,$G$97:$G$184,0))</f>
        <v>59</v>
      </c>
    </row>
    <row r="98" spans="4:10" ht="15">
      <c r="D98" t="s">
        <v>593</v>
      </c>
      <c r="F98">
        <v>2</v>
      </c>
      <c r="G98" s="42">
        <v>84522</v>
      </c>
      <c r="H98" t="s">
        <v>588</v>
      </c>
      <c r="I98">
        <v>85956</v>
      </c>
      <c r="J98">
        <f t="shared" si="0"/>
        <v>60</v>
      </c>
    </row>
    <row r="99" spans="4:10" ht="15">
      <c r="D99" t="s">
        <v>594</v>
      </c>
      <c r="F99">
        <v>3</v>
      </c>
      <c r="G99" s="42">
        <v>84524</v>
      </c>
      <c r="H99" t="s">
        <v>588</v>
      </c>
      <c r="I99">
        <v>85958</v>
      </c>
      <c r="J99">
        <f t="shared" si="0"/>
        <v>61</v>
      </c>
    </row>
    <row r="100" spans="4:10" ht="15">
      <c r="D100" t="s">
        <v>595</v>
      </c>
      <c r="F100">
        <v>4</v>
      </c>
      <c r="G100" s="42">
        <v>84527</v>
      </c>
      <c r="H100" t="s">
        <v>588</v>
      </c>
      <c r="I100">
        <v>85962</v>
      </c>
      <c r="J100">
        <f t="shared" si="0"/>
        <v>62</v>
      </c>
    </row>
    <row r="101" spans="4:10" ht="15">
      <c r="D101" t="s">
        <v>596</v>
      </c>
      <c r="F101">
        <v>5</v>
      </c>
      <c r="G101" s="42">
        <v>84530</v>
      </c>
      <c r="H101" t="s">
        <v>588</v>
      </c>
      <c r="I101">
        <v>85964</v>
      </c>
      <c r="J101">
        <f t="shared" si="0"/>
        <v>63</v>
      </c>
    </row>
    <row r="102" spans="4:10" ht="15">
      <c r="D102" t="s">
        <v>597</v>
      </c>
      <c r="F102">
        <v>6</v>
      </c>
      <c r="G102" s="42">
        <v>84539</v>
      </c>
      <c r="H102" t="s">
        <v>588</v>
      </c>
      <c r="I102">
        <v>85966</v>
      </c>
      <c r="J102">
        <f t="shared" si="0"/>
        <v>64</v>
      </c>
    </row>
    <row r="103" spans="4:10" ht="15">
      <c r="D103" t="s">
        <v>598</v>
      </c>
      <c r="F103">
        <v>7</v>
      </c>
      <c r="G103" s="42">
        <v>84542</v>
      </c>
      <c r="H103" t="s">
        <v>588</v>
      </c>
      <c r="I103">
        <v>85969</v>
      </c>
      <c r="J103">
        <f t="shared" si="0"/>
        <v>65</v>
      </c>
    </row>
    <row r="104" spans="4:10" ht="15">
      <c r="D104" t="s">
        <v>599</v>
      </c>
      <c r="F104">
        <v>8</v>
      </c>
      <c r="G104" s="42">
        <v>84546</v>
      </c>
      <c r="H104" t="s">
        <v>588</v>
      </c>
      <c r="I104">
        <v>85922</v>
      </c>
      <c r="J104">
        <f t="shared" si="0"/>
        <v>58</v>
      </c>
    </row>
    <row r="105" spans="4:10" ht="15">
      <c r="D105" t="s">
        <v>600</v>
      </c>
      <c r="F105">
        <v>9</v>
      </c>
      <c r="G105" s="42">
        <v>84552</v>
      </c>
      <c r="H105" t="s">
        <v>588</v>
      </c>
      <c r="I105">
        <v>85980</v>
      </c>
      <c r="J105">
        <f t="shared" si="0"/>
        <v>66</v>
      </c>
    </row>
    <row r="106" spans="4:10" ht="15">
      <c r="D106" t="s">
        <v>601</v>
      </c>
      <c r="F106">
        <v>10</v>
      </c>
      <c r="G106" s="42">
        <v>84555</v>
      </c>
      <c r="H106" t="s">
        <v>588</v>
      </c>
      <c r="I106">
        <v>85985</v>
      </c>
      <c r="J106" t="e">
        <f t="shared" si="0"/>
        <v>#N/A</v>
      </c>
    </row>
    <row r="107" spans="4:10" ht="15">
      <c r="D107" t="s">
        <v>602</v>
      </c>
      <c r="F107">
        <v>11</v>
      </c>
      <c r="G107" s="42">
        <v>84558</v>
      </c>
      <c r="H107" t="s">
        <v>588</v>
      </c>
      <c r="I107">
        <v>85984</v>
      </c>
      <c r="J107">
        <f t="shared" si="0"/>
        <v>67</v>
      </c>
    </row>
    <row r="108" spans="4:10" ht="15">
      <c r="D108" t="s">
        <v>603</v>
      </c>
      <c r="F108">
        <v>12</v>
      </c>
      <c r="G108" s="42">
        <v>84561</v>
      </c>
      <c r="H108" t="s">
        <v>588</v>
      </c>
      <c r="I108">
        <v>85986</v>
      </c>
      <c r="J108">
        <f t="shared" si="0"/>
        <v>68</v>
      </c>
    </row>
    <row r="109" spans="4:10" ht="15">
      <c r="D109" t="s">
        <v>604</v>
      </c>
      <c r="F109">
        <v>13</v>
      </c>
      <c r="G109" s="42">
        <v>84576</v>
      </c>
      <c r="H109" t="s">
        <v>588</v>
      </c>
      <c r="I109">
        <v>85988</v>
      </c>
      <c r="J109">
        <f t="shared" si="0"/>
        <v>69</v>
      </c>
    </row>
    <row r="110" spans="4:10" ht="15">
      <c r="D110" t="s">
        <v>605</v>
      </c>
      <c r="F110">
        <v>14</v>
      </c>
      <c r="G110" s="42">
        <v>84578</v>
      </c>
      <c r="H110" t="s">
        <v>588</v>
      </c>
      <c r="I110">
        <v>85990</v>
      </c>
      <c r="J110">
        <f t="shared" si="0"/>
        <v>70</v>
      </c>
    </row>
    <row r="111" spans="4:10" ht="15">
      <c r="D111" t="s">
        <v>606</v>
      </c>
      <c r="F111">
        <v>15</v>
      </c>
      <c r="G111" s="42">
        <v>84594</v>
      </c>
      <c r="H111" t="s">
        <v>588</v>
      </c>
      <c r="I111">
        <v>85992</v>
      </c>
      <c r="J111">
        <f t="shared" si="0"/>
        <v>71</v>
      </c>
    </row>
    <row r="112" spans="4:10" ht="15">
      <c r="D112" t="s">
        <v>607</v>
      </c>
      <c r="F112">
        <v>16</v>
      </c>
      <c r="G112" s="42">
        <v>84598</v>
      </c>
      <c r="H112" t="s">
        <v>588</v>
      </c>
      <c r="I112">
        <v>85994</v>
      </c>
      <c r="J112">
        <f t="shared" si="0"/>
        <v>72</v>
      </c>
    </row>
    <row r="113" spans="4:10" ht="15">
      <c r="D113" t="s">
        <v>608</v>
      </c>
      <c r="F113">
        <v>17</v>
      </c>
      <c r="G113" s="42">
        <v>85024</v>
      </c>
      <c r="H113" t="s">
        <v>588</v>
      </c>
      <c r="I113">
        <v>85995</v>
      </c>
      <c r="J113">
        <f t="shared" si="0"/>
        <v>73</v>
      </c>
    </row>
    <row r="114" spans="4:10" ht="15">
      <c r="D114" t="s">
        <v>609</v>
      </c>
      <c r="F114">
        <v>18</v>
      </c>
      <c r="G114" s="42">
        <v>85028</v>
      </c>
      <c r="H114" t="s">
        <v>588</v>
      </c>
      <c r="I114">
        <v>85996</v>
      </c>
      <c r="J114">
        <f t="shared" si="0"/>
        <v>74</v>
      </c>
    </row>
    <row r="115" spans="4:10" ht="15">
      <c r="D115" t="s">
        <v>610</v>
      </c>
      <c r="F115">
        <v>19</v>
      </c>
      <c r="G115" s="42">
        <v>85030</v>
      </c>
      <c r="H115" t="s">
        <v>588</v>
      </c>
      <c r="I115">
        <v>85997</v>
      </c>
      <c r="J115">
        <f t="shared" si="0"/>
        <v>75</v>
      </c>
    </row>
    <row r="116" spans="4:10" ht="15">
      <c r="D116" t="s">
        <v>611</v>
      </c>
      <c r="F116">
        <v>20</v>
      </c>
      <c r="G116" s="42">
        <v>85034</v>
      </c>
      <c r="H116" t="s">
        <v>588</v>
      </c>
      <c r="I116">
        <v>86018</v>
      </c>
      <c r="J116">
        <f t="shared" si="0"/>
        <v>85</v>
      </c>
    </row>
    <row r="117" spans="4:10" ht="15">
      <c r="D117" t="s">
        <v>612</v>
      </c>
      <c r="F117">
        <v>21</v>
      </c>
      <c r="G117" s="42">
        <v>85038</v>
      </c>
      <c r="H117" t="s">
        <v>588</v>
      </c>
      <c r="I117">
        <v>86014</v>
      </c>
      <c r="J117">
        <f t="shared" si="0"/>
        <v>84</v>
      </c>
    </row>
    <row r="118" spans="4:10" ht="15">
      <c r="D118" t="s">
        <v>613</v>
      </c>
      <c r="F118">
        <v>22</v>
      </c>
      <c r="G118" s="42">
        <v>85042</v>
      </c>
      <c r="H118" t="s">
        <v>588</v>
      </c>
      <c r="I118">
        <v>86012</v>
      </c>
      <c r="J118">
        <f t="shared" si="0"/>
        <v>83</v>
      </c>
    </row>
    <row r="119" spans="4:10" ht="15">
      <c r="D119" t="s">
        <v>614</v>
      </c>
      <c r="F119">
        <v>23</v>
      </c>
      <c r="G119" s="42">
        <v>85046</v>
      </c>
      <c r="H119" t="s">
        <v>588</v>
      </c>
      <c r="I119">
        <v>86009</v>
      </c>
      <c r="J119">
        <f t="shared" si="0"/>
        <v>82</v>
      </c>
    </row>
    <row r="120" spans="4:10" ht="15">
      <c r="D120" t="s">
        <v>615</v>
      </c>
      <c r="F120">
        <v>24</v>
      </c>
      <c r="G120" s="42">
        <v>85044</v>
      </c>
      <c r="H120" t="s">
        <v>588</v>
      </c>
      <c r="I120">
        <v>86005</v>
      </c>
      <c r="J120">
        <f t="shared" si="0"/>
        <v>81</v>
      </c>
    </row>
    <row r="121" spans="4:10" ht="15">
      <c r="D121" t="s">
        <v>616</v>
      </c>
      <c r="F121">
        <v>25</v>
      </c>
      <c r="G121" s="42">
        <v>85048</v>
      </c>
      <c r="H121" t="s">
        <v>588</v>
      </c>
      <c r="I121">
        <v>86003</v>
      </c>
      <c r="J121">
        <f t="shared" si="0"/>
        <v>80</v>
      </c>
    </row>
    <row r="122" spans="4:10" ht="15">
      <c r="D122" t="s">
        <v>617</v>
      </c>
      <c r="F122">
        <v>26</v>
      </c>
      <c r="G122" s="42">
        <v>85050</v>
      </c>
      <c r="H122" t="s">
        <v>588</v>
      </c>
      <c r="I122">
        <v>86001</v>
      </c>
      <c r="J122">
        <f t="shared" si="0"/>
        <v>79</v>
      </c>
    </row>
    <row r="123" spans="4:10" ht="15">
      <c r="D123" t="s">
        <v>618</v>
      </c>
      <c r="F123">
        <v>27</v>
      </c>
      <c r="G123" s="42">
        <v>85286</v>
      </c>
      <c r="H123" t="s">
        <v>588</v>
      </c>
      <c r="I123">
        <v>86000</v>
      </c>
      <c r="J123">
        <f t="shared" si="0"/>
        <v>78</v>
      </c>
    </row>
    <row r="124" spans="4:10" ht="15">
      <c r="D124" t="s">
        <v>619</v>
      </c>
      <c r="F124">
        <v>28</v>
      </c>
      <c r="G124" s="42">
        <v>85288</v>
      </c>
      <c r="H124" t="s">
        <v>588</v>
      </c>
      <c r="I124">
        <v>85999</v>
      </c>
      <c r="J124">
        <f t="shared" si="0"/>
        <v>77</v>
      </c>
    </row>
    <row r="125" spans="4:10" ht="15">
      <c r="D125" t="s">
        <v>620</v>
      </c>
      <c r="F125">
        <v>29</v>
      </c>
      <c r="G125" s="42">
        <v>85291</v>
      </c>
      <c r="H125" t="s">
        <v>588</v>
      </c>
      <c r="I125">
        <v>85998</v>
      </c>
      <c r="J125">
        <f t="shared" si="0"/>
        <v>76</v>
      </c>
    </row>
    <row r="126" spans="4:10" ht="15">
      <c r="D126" t="s">
        <v>621</v>
      </c>
      <c r="F126">
        <v>30</v>
      </c>
      <c r="G126" s="42">
        <v>85295</v>
      </c>
      <c r="H126" t="s">
        <v>588</v>
      </c>
      <c r="I126">
        <v>86022</v>
      </c>
      <c r="J126">
        <f t="shared" si="0"/>
        <v>86</v>
      </c>
    </row>
    <row r="127" spans="4:10" ht="15">
      <c r="D127" t="s">
        <v>622</v>
      </c>
      <c r="F127">
        <v>31</v>
      </c>
      <c r="G127" s="42">
        <v>85297</v>
      </c>
      <c r="H127" t="s">
        <v>588</v>
      </c>
      <c r="I127">
        <v>86024</v>
      </c>
      <c r="J127">
        <f t="shared" si="0"/>
        <v>87</v>
      </c>
    </row>
    <row r="128" spans="4:10" ht="15">
      <c r="D128" t="s">
        <v>623</v>
      </c>
      <c r="F128">
        <v>32</v>
      </c>
      <c r="G128" s="42">
        <v>85299</v>
      </c>
      <c r="H128" t="s">
        <v>588</v>
      </c>
      <c r="I128">
        <v>86027</v>
      </c>
      <c r="J128">
        <f t="shared" si="0"/>
        <v>88</v>
      </c>
    </row>
    <row r="129" spans="4:10" ht="15">
      <c r="D129" t="s">
        <v>624</v>
      </c>
      <c r="F129">
        <v>33</v>
      </c>
      <c r="G129" s="42">
        <v>85301</v>
      </c>
      <c r="H129" t="s">
        <v>589</v>
      </c>
      <c r="I129">
        <v>85453</v>
      </c>
      <c r="J129">
        <f t="shared" si="0"/>
        <v>50</v>
      </c>
    </row>
    <row r="130" spans="4:10" ht="15">
      <c r="D130" t="s">
        <v>625</v>
      </c>
      <c r="F130">
        <v>34</v>
      </c>
      <c r="G130" s="42">
        <v>85303</v>
      </c>
      <c r="H130" t="s">
        <v>589</v>
      </c>
      <c r="I130">
        <v>85416</v>
      </c>
      <c r="J130">
        <f t="shared" si="0"/>
        <v>41</v>
      </c>
    </row>
    <row r="131" spans="4:10" ht="15">
      <c r="D131" t="s">
        <v>626</v>
      </c>
      <c r="F131">
        <v>35</v>
      </c>
      <c r="G131" s="42">
        <v>85343</v>
      </c>
      <c r="H131" t="s">
        <v>589</v>
      </c>
      <c r="I131">
        <v>85414</v>
      </c>
      <c r="J131">
        <f t="shared" si="0"/>
        <v>40</v>
      </c>
    </row>
    <row r="132" spans="4:10" ht="15">
      <c r="D132" t="s">
        <v>627</v>
      </c>
      <c r="F132">
        <v>36</v>
      </c>
      <c r="G132" s="42">
        <v>85395</v>
      </c>
      <c r="H132" t="s">
        <v>589</v>
      </c>
      <c r="I132">
        <v>85455</v>
      </c>
      <c r="J132">
        <f t="shared" si="0"/>
        <v>51</v>
      </c>
    </row>
    <row r="133" spans="4:10" ht="15">
      <c r="D133" t="s">
        <v>628</v>
      </c>
      <c r="F133">
        <v>37</v>
      </c>
      <c r="G133" s="42">
        <v>85400</v>
      </c>
      <c r="H133" t="s">
        <v>589</v>
      </c>
      <c r="I133">
        <v>85457</v>
      </c>
      <c r="J133">
        <f t="shared" si="0"/>
        <v>52</v>
      </c>
    </row>
    <row r="134" spans="4:10" ht="15">
      <c r="D134" t="s">
        <v>629</v>
      </c>
      <c r="F134">
        <v>38</v>
      </c>
      <c r="G134" s="42">
        <v>85405</v>
      </c>
      <c r="H134" t="s">
        <v>589</v>
      </c>
      <c r="I134">
        <v>85459</v>
      </c>
      <c r="J134">
        <f t="shared" si="0"/>
        <v>53</v>
      </c>
    </row>
    <row r="135" spans="4:10" ht="15">
      <c r="D135" t="s">
        <v>630</v>
      </c>
      <c r="F135">
        <v>39</v>
      </c>
      <c r="G135" s="42">
        <v>85411</v>
      </c>
      <c r="H135" t="s">
        <v>589</v>
      </c>
      <c r="I135">
        <v>85461</v>
      </c>
      <c r="J135">
        <f t="shared" si="0"/>
        <v>54</v>
      </c>
    </row>
    <row r="136" spans="4:10" ht="15">
      <c r="D136" t="s">
        <v>631</v>
      </c>
      <c r="F136">
        <v>40</v>
      </c>
      <c r="G136" s="42">
        <v>85414</v>
      </c>
      <c r="H136" t="s">
        <v>589</v>
      </c>
      <c r="I136">
        <v>85463</v>
      </c>
      <c r="J136">
        <f t="shared" si="0"/>
        <v>55</v>
      </c>
    </row>
    <row r="137" spans="4:10" ht="15">
      <c r="D137" t="s">
        <v>632</v>
      </c>
      <c r="F137">
        <v>41</v>
      </c>
      <c r="G137" s="42">
        <v>85416</v>
      </c>
      <c r="H137" t="s">
        <v>589</v>
      </c>
      <c r="I137">
        <v>85465</v>
      </c>
      <c r="J137">
        <f t="shared" si="0"/>
        <v>56</v>
      </c>
    </row>
    <row r="138" spans="4:10" ht="15">
      <c r="D138" t="s">
        <v>633</v>
      </c>
      <c r="F138">
        <v>42</v>
      </c>
      <c r="G138" s="42">
        <v>85425</v>
      </c>
      <c r="H138" t="s">
        <v>589</v>
      </c>
      <c r="I138">
        <v>85467</v>
      </c>
      <c r="J138">
        <f t="shared" si="0"/>
        <v>57</v>
      </c>
    </row>
    <row r="139" spans="4:10" ht="15">
      <c r="D139" t="s">
        <v>634</v>
      </c>
      <c r="F139">
        <v>43</v>
      </c>
      <c r="G139" s="42">
        <v>85431</v>
      </c>
      <c r="H139" t="s">
        <v>589</v>
      </c>
      <c r="I139">
        <v>85437</v>
      </c>
      <c r="J139">
        <f t="shared" si="0"/>
        <v>45</v>
      </c>
    </row>
    <row r="140" spans="4:10" ht="15">
      <c r="D140" t="s">
        <v>635</v>
      </c>
      <c r="F140">
        <v>44</v>
      </c>
      <c r="G140" s="42">
        <v>85433</v>
      </c>
      <c r="H140" t="s">
        <v>589</v>
      </c>
      <c r="I140">
        <v>85447</v>
      </c>
      <c r="J140">
        <f t="shared" si="0"/>
        <v>48</v>
      </c>
    </row>
    <row r="141" spans="4:10" ht="15">
      <c r="D141" t="s">
        <v>636</v>
      </c>
      <c r="F141">
        <v>45</v>
      </c>
      <c r="G141" s="42">
        <v>85437</v>
      </c>
      <c r="H141" t="s">
        <v>589</v>
      </c>
      <c r="I141">
        <v>85445</v>
      </c>
      <c r="J141">
        <f t="shared" si="0"/>
        <v>47</v>
      </c>
    </row>
    <row r="142" spans="4:10" ht="15">
      <c r="D142" t="s">
        <v>637</v>
      </c>
      <c r="F142">
        <v>46</v>
      </c>
      <c r="G142" s="42">
        <v>85439</v>
      </c>
      <c r="H142" t="s">
        <v>589</v>
      </c>
      <c r="I142">
        <v>85449</v>
      </c>
      <c r="J142">
        <f t="shared" si="0"/>
        <v>49</v>
      </c>
    </row>
    <row r="143" spans="4:10" ht="15">
      <c r="D143" t="s">
        <v>638</v>
      </c>
      <c r="F143">
        <v>47</v>
      </c>
      <c r="G143" s="42">
        <v>85445</v>
      </c>
      <c r="H143" t="s">
        <v>589</v>
      </c>
      <c r="I143">
        <v>85438</v>
      </c>
      <c r="J143" t="e">
        <f t="shared" si="0"/>
        <v>#N/A</v>
      </c>
    </row>
    <row r="144" spans="4:10" ht="15">
      <c r="D144" t="s">
        <v>639</v>
      </c>
      <c r="F144">
        <v>48</v>
      </c>
      <c r="G144" s="42">
        <v>85447</v>
      </c>
      <c r="H144" t="s">
        <v>589</v>
      </c>
      <c r="I144">
        <v>85425</v>
      </c>
      <c r="J144">
        <f t="shared" si="0"/>
        <v>42</v>
      </c>
    </row>
    <row r="145" spans="4:10" ht="15">
      <c r="D145" t="s">
        <v>640</v>
      </c>
      <c r="F145">
        <v>49</v>
      </c>
      <c r="G145" s="42">
        <v>85449</v>
      </c>
      <c r="H145" t="s">
        <v>589</v>
      </c>
      <c r="I145">
        <v>85431</v>
      </c>
      <c r="J145">
        <f t="shared" si="0"/>
        <v>43</v>
      </c>
    </row>
    <row r="146" spans="4:10" ht="15">
      <c r="D146" t="s">
        <v>641</v>
      </c>
      <c r="F146">
        <v>50</v>
      </c>
      <c r="G146" s="42">
        <v>85453</v>
      </c>
      <c r="H146" t="s">
        <v>589</v>
      </c>
      <c r="I146">
        <v>85433</v>
      </c>
      <c r="J146">
        <f t="shared" si="0"/>
        <v>44</v>
      </c>
    </row>
    <row r="147" spans="4:10" ht="15">
      <c r="D147" t="s">
        <v>642</v>
      </c>
      <c r="F147">
        <v>51</v>
      </c>
      <c r="G147" s="42">
        <v>85455</v>
      </c>
      <c r="H147" t="s">
        <v>589</v>
      </c>
      <c r="I147">
        <v>85439</v>
      </c>
      <c r="J147">
        <f t="shared" si="0"/>
        <v>46</v>
      </c>
    </row>
    <row r="148" spans="4:10" ht="15">
      <c r="D148" t="s">
        <v>643</v>
      </c>
      <c r="F148">
        <v>52</v>
      </c>
      <c r="G148" s="42">
        <v>85457</v>
      </c>
      <c r="H148" t="s">
        <v>589</v>
      </c>
      <c r="I148">
        <v>85411</v>
      </c>
      <c r="J148">
        <f t="shared" si="0"/>
        <v>39</v>
      </c>
    </row>
    <row r="149" spans="4:10" ht="15">
      <c r="D149" t="s">
        <v>644</v>
      </c>
      <c r="F149">
        <v>53</v>
      </c>
      <c r="G149" s="42">
        <v>85459</v>
      </c>
      <c r="H149" t="s">
        <v>589</v>
      </c>
      <c r="I149">
        <v>85400</v>
      </c>
      <c r="J149">
        <f t="shared" si="0"/>
        <v>37</v>
      </c>
    </row>
    <row r="150" spans="4:10" ht="15">
      <c r="D150" t="s">
        <v>645</v>
      </c>
      <c r="F150">
        <v>54</v>
      </c>
      <c r="G150" s="42">
        <v>85461</v>
      </c>
      <c r="H150" t="s">
        <v>589</v>
      </c>
      <c r="I150">
        <v>85395</v>
      </c>
      <c r="J150">
        <f t="shared" si="0"/>
        <v>36</v>
      </c>
    </row>
    <row r="151" spans="4:10" ht="15">
      <c r="D151" t="s">
        <v>646</v>
      </c>
      <c r="F151">
        <v>55</v>
      </c>
      <c r="G151" s="42">
        <v>85463</v>
      </c>
      <c r="H151" t="s">
        <v>589</v>
      </c>
      <c r="I151">
        <v>85405</v>
      </c>
      <c r="J151">
        <f t="shared" si="0"/>
        <v>38</v>
      </c>
    </row>
    <row r="152" spans="4:10" ht="15">
      <c r="D152" t="s">
        <v>647</v>
      </c>
      <c r="F152">
        <v>56</v>
      </c>
      <c r="G152" s="42">
        <v>85465</v>
      </c>
      <c r="H152" t="s">
        <v>589</v>
      </c>
      <c r="I152">
        <v>85343</v>
      </c>
      <c r="J152">
        <f t="shared" si="0"/>
        <v>35</v>
      </c>
    </row>
    <row r="153" spans="4:10" ht="15">
      <c r="D153" t="s">
        <v>648</v>
      </c>
      <c r="F153">
        <v>57</v>
      </c>
      <c r="G153" s="42">
        <v>85467</v>
      </c>
      <c r="H153" t="s">
        <v>589</v>
      </c>
      <c r="I153">
        <v>85303</v>
      </c>
      <c r="J153">
        <f t="shared" si="0"/>
        <v>34</v>
      </c>
    </row>
    <row r="154" spans="4:10" ht="15">
      <c r="D154" t="s">
        <v>649</v>
      </c>
      <c r="F154">
        <v>58</v>
      </c>
      <c r="G154" s="42">
        <v>85922</v>
      </c>
      <c r="H154" t="s">
        <v>589</v>
      </c>
      <c r="I154">
        <v>85301</v>
      </c>
      <c r="J154">
        <f t="shared" si="0"/>
        <v>33</v>
      </c>
    </row>
    <row r="155" spans="4:10" ht="15">
      <c r="D155" t="s">
        <v>650</v>
      </c>
      <c r="F155">
        <v>59</v>
      </c>
      <c r="G155" s="42">
        <v>85954</v>
      </c>
      <c r="H155" t="s">
        <v>589</v>
      </c>
      <c r="I155">
        <v>85299</v>
      </c>
      <c r="J155">
        <f t="shared" si="0"/>
        <v>32</v>
      </c>
    </row>
    <row r="156" spans="4:10" ht="15">
      <c r="D156" t="s">
        <v>651</v>
      </c>
      <c r="F156">
        <v>60</v>
      </c>
      <c r="G156" s="42">
        <v>85956</v>
      </c>
      <c r="H156" t="s">
        <v>589</v>
      </c>
      <c r="I156">
        <v>85297</v>
      </c>
      <c r="J156">
        <f t="shared" si="0"/>
        <v>31</v>
      </c>
    </row>
    <row r="157" spans="4:10" ht="15">
      <c r="D157" t="s">
        <v>652</v>
      </c>
      <c r="F157">
        <v>61</v>
      </c>
      <c r="G157" s="42">
        <v>85958</v>
      </c>
      <c r="H157" t="s">
        <v>589</v>
      </c>
      <c r="I157">
        <v>85295</v>
      </c>
      <c r="J157">
        <f t="shared" si="0"/>
        <v>30</v>
      </c>
    </row>
    <row r="158" spans="4:10" ht="15">
      <c r="D158" t="s">
        <v>653</v>
      </c>
      <c r="F158">
        <v>62</v>
      </c>
      <c r="G158" s="42">
        <v>85962</v>
      </c>
      <c r="H158" t="s">
        <v>589</v>
      </c>
      <c r="I158">
        <v>85291</v>
      </c>
      <c r="J158">
        <f t="shared" si="0"/>
        <v>29</v>
      </c>
    </row>
    <row r="159" spans="4:10" ht="15">
      <c r="D159" t="s">
        <v>654</v>
      </c>
      <c r="F159">
        <v>63</v>
      </c>
      <c r="G159" s="42">
        <v>85964</v>
      </c>
      <c r="H159" t="s">
        <v>589</v>
      </c>
      <c r="I159">
        <v>85288</v>
      </c>
      <c r="J159">
        <f t="shared" si="0"/>
        <v>28</v>
      </c>
    </row>
    <row r="160" spans="4:10" ht="15">
      <c r="D160" t="s">
        <v>655</v>
      </c>
      <c r="F160">
        <v>64</v>
      </c>
      <c r="G160" s="42">
        <v>85966</v>
      </c>
      <c r="H160" t="s">
        <v>589</v>
      </c>
      <c r="I160">
        <v>85286</v>
      </c>
      <c r="J160">
        <f t="shared" si="0"/>
        <v>27</v>
      </c>
    </row>
    <row r="161" spans="4:10" ht="15">
      <c r="D161" t="s">
        <v>656</v>
      </c>
      <c r="F161">
        <v>65</v>
      </c>
      <c r="G161" s="42">
        <v>85969</v>
      </c>
      <c r="H161" t="s">
        <v>590</v>
      </c>
      <c r="I161">
        <v>85046</v>
      </c>
      <c r="J161">
        <f aca="true" t="shared" si="1" ref="J161:J192">INDEX($F$97:$F$184,MATCH(I161,$G$97:$G$184,0))</f>
        <v>23</v>
      </c>
    </row>
    <row r="162" spans="4:10" ht="15">
      <c r="D162" t="s">
        <v>657</v>
      </c>
      <c r="F162">
        <v>66</v>
      </c>
      <c r="G162" s="42">
        <v>85980</v>
      </c>
      <c r="H162" t="s">
        <v>590</v>
      </c>
      <c r="I162">
        <v>85050</v>
      </c>
      <c r="J162">
        <f t="shared" si="1"/>
        <v>26</v>
      </c>
    </row>
    <row r="163" spans="4:10" ht="15">
      <c r="D163" t="s">
        <v>658</v>
      </c>
      <c r="F163">
        <v>67</v>
      </c>
      <c r="G163" s="42">
        <v>85984</v>
      </c>
      <c r="H163" t="s">
        <v>590</v>
      </c>
      <c r="I163">
        <v>85042</v>
      </c>
      <c r="J163">
        <f t="shared" si="1"/>
        <v>22</v>
      </c>
    </row>
    <row r="164" spans="4:10" ht="15">
      <c r="D164" t="s">
        <v>659</v>
      </c>
      <c r="F164">
        <v>68</v>
      </c>
      <c r="G164" s="42">
        <v>85986</v>
      </c>
      <c r="H164" t="s">
        <v>590</v>
      </c>
      <c r="I164">
        <v>85034</v>
      </c>
      <c r="J164">
        <f t="shared" si="1"/>
        <v>20</v>
      </c>
    </row>
    <row r="165" spans="4:10" ht="15">
      <c r="D165" t="s">
        <v>660</v>
      </c>
      <c r="F165">
        <v>69</v>
      </c>
      <c r="G165" s="42">
        <v>85988</v>
      </c>
      <c r="H165" t="s">
        <v>590</v>
      </c>
      <c r="I165">
        <v>85028</v>
      </c>
      <c r="J165">
        <f t="shared" si="1"/>
        <v>18</v>
      </c>
    </row>
    <row r="166" spans="4:10" ht="15">
      <c r="D166" t="s">
        <v>661</v>
      </c>
      <c r="F166">
        <v>70</v>
      </c>
      <c r="G166" s="42">
        <v>85990</v>
      </c>
      <c r="H166" t="s">
        <v>590</v>
      </c>
      <c r="I166">
        <v>85030</v>
      </c>
      <c r="J166">
        <f t="shared" si="1"/>
        <v>19</v>
      </c>
    </row>
    <row r="167" spans="4:10" ht="15">
      <c r="D167" t="s">
        <v>662</v>
      </c>
      <c r="F167">
        <v>71</v>
      </c>
      <c r="G167" s="42">
        <v>85992</v>
      </c>
      <c r="H167" t="s">
        <v>590</v>
      </c>
      <c r="I167">
        <v>85044</v>
      </c>
      <c r="J167">
        <f t="shared" si="1"/>
        <v>24</v>
      </c>
    </row>
    <row r="168" spans="4:10" ht="15">
      <c r="D168" t="s">
        <v>663</v>
      </c>
      <c r="F168">
        <v>72</v>
      </c>
      <c r="G168">
        <v>85994</v>
      </c>
      <c r="H168" t="s">
        <v>590</v>
      </c>
      <c r="I168">
        <v>85038</v>
      </c>
      <c r="J168">
        <f t="shared" si="1"/>
        <v>21</v>
      </c>
    </row>
    <row r="169" spans="4:10" ht="15">
      <c r="D169" t="s">
        <v>664</v>
      </c>
      <c r="F169">
        <v>73</v>
      </c>
      <c r="G169" s="44">
        <v>85995</v>
      </c>
      <c r="H169" t="s">
        <v>590</v>
      </c>
      <c r="I169">
        <v>85020</v>
      </c>
      <c r="J169" t="e">
        <f t="shared" si="1"/>
        <v>#N/A</v>
      </c>
    </row>
    <row r="170" spans="4:10" ht="15">
      <c r="D170" t="s">
        <v>665</v>
      </c>
      <c r="F170">
        <v>74</v>
      </c>
      <c r="G170" s="44">
        <v>85996</v>
      </c>
      <c r="H170" t="s">
        <v>590</v>
      </c>
      <c r="I170">
        <v>85048</v>
      </c>
      <c r="J170">
        <f t="shared" si="1"/>
        <v>25</v>
      </c>
    </row>
    <row r="171" spans="4:10" ht="15">
      <c r="D171" t="s">
        <v>666</v>
      </c>
      <c r="F171">
        <v>75</v>
      </c>
      <c r="G171" s="44">
        <v>85997</v>
      </c>
      <c r="H171" t="s">
        <v>590</v>
      </c>
      <c r="I171">
        <v>85024</v>
      </c>
      <c r="J171">
        <f t="shared" si="1"/>
        <v>17</v>
      </c>
    </row>
    <row r="172" spans="4:10" ht="15">
      <c r="D172" t="s">
        <v>667</v>
      </c>
      <c r="F172">
        <v>76</v>
      </c>
      <c r="G172" s="44">
        <v>85998</v>
      </c>
      <c r="H172" t="s">
        <v>590</v>
      </c>
      <c r="I172">
        <v>85051</v>
      </c>
      <c r="J172" t="e">
        <f t="shared" si="1"/>
        <v>#N/A</v>
      </c>
    </row>
    <row r="173" spans="4:10" ht="15">
      <c r="D173" t="s">
        <v>668</v>
      </c>
      <c r="F173">
        <v>77</v>
      </c>
      <c r="G173" s="44">
        <v>85999</v>
      </c>
      <c r="H173" t="s">
        <v>590</v>
      </c>
      <c r="I173">
        <v>85053</v>
      </c>
      <c r="J173" t="e">
        <f t="shared" si="1"/>
        <v>#N/A</v>
      </c>
    </row>
    <row r="174" spans="4:10" ht="15">
      <c r="D174" t="s">
        <v>669</v>
      </c>
      <c r="F174">
        <v>78</v>
      </c>
      <c r="G174" s="44">
        <v>86000</v>
      </c>
      <c r="H174" t="s">
        <v>590</v>
      </c>
      <c r="I174">
        <v>85057</v>
      </c>
      <c r="J174" t="e">
        <f t="shared" si="1"/>
        <v>#N/A</v>
      </c>
    </row>
    <row r="175" spans="4:10" ht="15">
      <c r="D175" t="s">
        <v>670</v>
      </c>
      <c r="F175">
        <v>79</v>
      </c>
      <c r="G175" s="44">
        <v>86001</v>
      </c>
      <c r="H175" t="s">
        <v>590</v>
      </c>
      <c r="I175">
        <v>85060</v>
      </c>
      <c r="J175" t="e">
        <f t="shared" si="1"/>
        <v>#N/A</v>
      </c>
    </row>
    <row r="176" spans="4:10" ht="15">
      <c r="D176" t="s">
        <v>671</v>
      </c>
      <c r="F176">
        <v>80</v>
      </c>
      <c r="G176" s="44">
        <v>86003</v>
      </c>
      <c r="H176" t="s">
        <v>590</v>
      </c>
      <c r="I176">
        <v>85063</v>
      </c>
      <c r="J176" t="e">
        <f t="shared" si="1"/>
        <v>#N/A</v>
      </c>
    </row>
    <row r="177" spans="4:10" ht="15">
      <c r="D177" t="s">
        <v>672</v>
      </c>
      <c r="F177">
        <v>81</v>
      </c>
      <c r="G177" s="44">
        <v>86005</v>
      </c>
      <c r="H177" t="s">
        <v>591</v>
      </c>
      <c r="I177">
        <v>84519</v>
      </c>
      <c r="J177">
        <f t="shared" si="1"/>
        <v>1</v>
      </c>
    </row>
    <row r="178" spans="4:10" ht="15">
      <c r="D178" t="s">
        <v>673</v>
      </c>
      <c r="F178">
        <v>82</v>
      </c>
      <c r="G178" s="44">
        <v>86009</v>
      </c>
      <c r="H178" t="s">
        <v>591</v>
      </c>
      <c r="I178">
        <v>84546</v>
      </c>
      <c r="J178">
        <f t="shared" si="1"/>
        <v>8</v>
      </c>
    </row>
    <row r="179" spans="4:10" ht="15">
      <c r="D179" t="s">
        <v>674</v>
      </c>
      <c r="F179">
        <v>83</v>
      </c>
      <c r="G179" s="44">
        <v>86012</v>
      </c>
      <c r="H179" t="s">
        <v>591</v>
      </c>
      <c r="I179">
        <v>84539</v>
      </c>
      <c r="J179">
        <f t="shared" si="1"/>
        <v>6</v>
      </c>
    </row>
    <row r="180" spans="4:10" ht="15">
      <c r="D180" t="s">
        <v>675</v>
      </c>
      <c r="F180">
        <v>84</v>
      </c>
      <c r="G180" s="44">
        <v>86014</v>
      </c>
      <c r="H180" t="s">
        <v>591</v>
      </c>
      <c r="I180">
        <v>84522</v>
      </c>
      <c r="J180">
        <f t="shared" si="1"/>
        <v>2</v>
      </c>
    </row>
    <row r="181" spans="4:10" ht="15">
      <c r="D181" t="s">
        <v>676</v>
      </c>
      <c r="F181">
        <v>85</v>
      </c>
      <c r="G181" s="44">
        <v>86018</v>
      </c>
      <c r="H181" t="s">
        <v>591</v>
      </c>
      <c r="I181">
        <v>84558</v>
      </c>
      <c r="J181">
        <f t="shared" si="1"/>
        <v>11</v>
      </c>
    </row>
    <row r="182" spans="4:10" ht="15">
      <c r="D182" t="s">
        <v>677</v>
      </c>
      <c r="F182">
        <v>86</v>
      </c>
      <c r="G182" s="44">
        <v>86022</v>
      </c>
      <c r="H182" t="s">
        <v>591</v>
      </c>
      <c r="I182">
        <v>84524</v>
      </c>
      <c r="J182">
        <f t="shared" si="1"/>
        <v>3</v>
      </c>
    </row>
    <row r="183" spans="4:10" ht="15">
      <c r="D183" t="s">
        <v>678</v>
      </c>
      <c r="F183">
        <v>87</v>
      </c>
      <c r="G183" s="44">
        <v>86024</v>
      </c>
      <c r="H183" t="s">
        <v>591</v>
      </c>
      <c r="I183">
        <v>84527</v>
      </c>
      <c r="J183">
        <f t="shared" si="1"/>
        <v>4</v>
      </c>
    </row>
    <row r="184" spans="4:10" ht="15">
      <c r="D184" t="s">
        <v>679</v>
      </c>
      <c r="F184">
        <v>88</v>
      </c>
      <c r="G184" s="44">
        <v>86027</v>
      </c>
      <c r="H184" t="s">
        <v>591</v>
      </c>
      <c r="I184">
        <v>84542</v>
      </c>
      <c r="J184">
        <f t="shared" si="1"/>
        <v>7</v>
      </c>
    </row>
    <row r="185" spans="4:10" ht="15">
      <c r="D185" t="s">
        <v>680</v>
      </c>
      <c r="H185" t="s">
        <v>591</v>
      </c>
      <c r="I185">
        <v>84576</v>
      </c>
      <c r="J185">
        <f t="shared" si="1"/>
        <v>13</v>
      </c>
    </row>
    <row r="186" spans="4:10" ht="15">
      <c r="D186" t="s">
        <v>681</v>
      </c>
      <c r="H186" t="s">
        <v>591</v>
      </c>
      <c r="I186">
        <v>84555</v>
      </c>
      <c r="J186">
        <f t="shared" si="1"/>
        <v>10</v>
      </c>
    </row>
    <row r="187" spans="4:10" ht="15">
      <c r="D187" t="s">
        <v>682</v>
      </c>
      <c r="H187" t="s">
        <v>591</v>
      </c>
      <c r="I187">
        <v>84530</v>
      </c>
      <c r="J187">
        <f t="shared" si="1"/>
        <v>5</v>
      </c>
    </row>
    <row r="188" spans="4:10" ht="15">
      <c r="D188" t="s">
        <v>683</v>
      </c>
      <c r="H188" t="s">
        <v>591</v>
      </c>
      <c r="I188">
        <v>84594</v>
      </c>
      <c r="J188">
        <f t="shared" si="1"/>
        <v>15</v>
      </c>
    </row>
    <row r="189" spans="4:10" ht="15">
      <c r="D189" t="s">
        <v>684</v>
      </c>
      <c r="H189" t="s">
        <v>591</v>
      </c>
      <c r="I189">
        <v>84578</v>
      </c>
      <c r="J189">
        <f t="shared" si="1"/>
        <v>14</v>
      </c>
    </row>
    <row r="190" spans="4:10" ht="15">
      <c r="D190" t="s">
        <v>685</v>
      </c>
      <c r="H190" t="s">
        <v>591</v>
      </c>
      <c r="I190">
        <v>84552</v>
      </c>
      <c r="J190">
        <f t="shared" si="1"/>
        <v>9</v>
      </c>
    </row>
    <row r="191" spans="4:10" ht="15">
      <c r="D191" t="s">
        <v>686</v>
      </c>
      <c r="H191" t="s">
        <v>591</v>
      </c>
      <c r="I191">
        <v>84598</v>
      </c>
      <c r="J191">
        <f t="shared" si="1"/>
        <v>16</v>
      </c>
    </row>
    <row r="192" spans="4:10" ht="15">
      <c r="D192" t="s">
        <v>687</v>
      </c>
      <c r="H192" t="s">
        <v>591</v>
      </c>
      <c r="I192">
        <v>84561</v>
      </c>
      <c r="J192">
        <f t="shared" si="1"/>
        <v>12</v>
      </c>
    </row>
  </sheetData>
  <sheetProtection/>
  <conditionalFormatting sqref="A1:A90">
    <cfRule type="duplicateValues" priority="6" dxfId="48">
      <formula>AND(COUNTIF($A$1:$A$90,A1)&gt;1,NOT(ISBLANK(A1)))</formula>
    </cfRule>
  </conditionalFormatting>
  <conditionalFormatting sqref="A1:A90 R1:R90">
    <cfRule type="duplicateValues" priority="5" dxfId="48">
      <formula>AND(COUNTIF($A$1:$A$90,A1)+COUNTIF($R$1:$R$90,A1)&gt;1,NOT(ISBLANK(A1)))</formula>
    </cfRule>
  </conditionalFormatting>
  <conditionalFormatting sqref="A1:A65536 R1:R65536">
    <cfRule type="duplicateValues" priority="2" dxfId="48">
      <formula>AND(COUNTIF($A$1:$A$65536,A1)+COUNTIF($R$1:$R$65536,A1)&gt;1,NOT(ISBLANK(A1)))</formula>
    </cfRule>
  </conditionalFormatting>
  <conditionalFormatting sqref="G97:G184">
    <cfRule type="duplicateValues" priority="1" dxfId="48">
      <formula>AND(COUNTIF($G$97:$G$184,G97)&gt;1,NOT(ISBLANK(G97)))</formula>
    </cfRule>
  </conditionalFormatting>
  <conditionalFormatting sqref="A106:A65536 A94:A97">
    <cfRule type="duplicateValues" priority="10" dxfId="48">
      <formula>AND(COUNTIF($A$106:$A$65536,A94)+COUNTIF($A$94:$A$97,A94)&gt;1,NOT(ISBLANK(A94)))</formula>
    </cfRule>
  </conditionalFormatting>
  <conditionalFormatting sqref="A106:A65536 A1:A97">
    <cfRule type="duplicateValues" priority="14" dxfId="48">
      <formula>AND(COUNTIF($A$106:$A$65536,A1)+COUNTIF($A$1:$A$97,A1)&gt;1,NOT(ISBLANK(A1)))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2006-09-25T14:53:10Z</dcterms:created>
  <dcterms:modified xsi:type="dcterms:W3CDTF">2021-05-12T11:22:39Z</dcterms:modified>
  <cp:category/>
  <cp:version/>
  <cp:contentType/>
  <cp:contentStatus/>
</cp:coreProperties>
</file>